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60" windowWidth="28800" windowHeight="12372"/>
  </bookViews>
  <sheets>
    <sheet name="27.08.25" sheetId="1" r:id="rId1"/>
    <sheet name="предыдущая 16.05.25" sheetId="2" r:id="rId2"/>
  </sheets>
  <definedNames>
    <definedName name="_xlnm.Print_Area" localSheetId="0">'27.08.25'!$A$1:$Y$117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9" i="1" l="1"/>
  <c r="R58" i="1" l="1"/>
  <c r="R34" i="1" l="1"/>
  <c r="R24" i="1" s="1"/>
  <c r="T99" i="1" l="1"/>
  <c r="U99" i="1"/>
  <c r="V99" i="1"/>
  <c r="W99" i="1"/>
  <c r="X99" i="1"/>
  <c r="S99" i="1"/>
  <c r="T58" i="1"/>
  <c r="U58" i="1"/>
  <c r="V58" i="1"/>
  <c r="W58" i="1"/>
  <c r="X58" i="1"/>
  <c r="S58" i="1"/>
  <c r="T34" i="1"/>
  <c r="U34" i="1"/>
  <c r="V34" i="1"/>
  <c r="W34" i="1"/>
  <c r="X34" i="1"/>
  <c r="S34" i="1"/>
  <c r="S24" i="1" l="1"/>
  <c r="X35" i="2"/>
  <c r="W35" i="2"/>
  <c r="V35" i="2"/>
  <c r="U35" i="2"/>
  <c r="T35" i="2"/>
  <c r="S35" i="2"/>
  <c r="X34" i="2"/>
  <c r="W34" i="2"/>
  <c r="V34" i="2"/>
  <c r="U34" i="2"/>
  <c r="T34" i="2"/>
  <c r="S34" i="2"/>
  <c r="X24" i="2"/>
  <c r="W24" i="2"/>
  <c r="V24" i="2"/>
  <c r="U24" i="2"/>
  <c r="T24" i="2"/>
  <c r="S24" i="2"/>
  <c r="T24" i="1" l="1"/>
  <c r="U24" i="1"/>
  <c r="V24" i="1"/>
  <c r="W24" i="1"/>
  <c r="X24" i="1"/>
</calcChain>
</file>

<file path=xl/comments1.xml><?xml version="1.0" encoding="utf-8"?>
<comments xmlns="http://schemas.openxmlformats.org/spreadsheetml/2006/main">
  <authors>
    <author>Александра В. Писарева</author>
  </authors>
  <commentList>
    <comment ref="S32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Александра В. Писарева:</t>
        </r>
        <r>
          <rPr>
            <sz val="9"/>
            <color indexed="81"/>
            <rFont val="Tahoma"/>
            <family val="2"/>
            <charset val="204"/>
          </rPr>
          <t xml:space="preserve">
отличается от стратегии</t>
        </r>
      </text>
    </comment>
    <comment ref="P86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Александра В. Писарева: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при участии МАУ АСЭР</t>
        </r>
      </text>
    </comment>
  </commentList>
</comments>
</file>

<file path=xl/sharedStrings.xml><?xml version="1.0" encoding="utf-8"?>
<sst xmlns="http://schemas.openxmlformats.org/spreadsheetml/2006/main" count="451" uniqueCount="232">
  <si>
    <t>Характеристика  муниципальной программы города Твери</t>
  </si>
  <si>
    <t>Ответственный исполнитель муниципальной программы города Твери - Департамент экономического развития администрации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</si>
  <si>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</si>
  <si>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</si>
  <si>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</si>
  <si>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</si>
  <si>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</si>
  <si>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</si>
  <si>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</si>
  <si>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</si>
  <si>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</si>
  <si>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</si>
  <si>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</si>
  <si>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 xml:space="preserve">Единица измерения (по ОКЕИ)
</t>
  </si>
  <si>
    <t>Финансовый год, предшествующий году начала реализации государственной программы, 
2025 год</t>
  </si>
  <si>
    <t>Годы реализации муниципальной программы</t>
  </si>
  <si>
    <t>прог-рамма</t>
  </si>
  <si>
    <t>направле-ние</t>
  </si>
  <si>
    <t>тип струк-турного элемента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</si>
  <si>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</si>
  <si>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</si>
  <si>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</si>
  <si>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</si>
  <si>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</si>
  <si>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 xml:space="preserve">Муниципальная программа, всего </t>
  </si>
  <si>
    <t>тыс. рублей</t>
  </si>
  <si>
    <t>единиц</t>
  </si>
  <si>
    <t>%</t>
  </si>
  <si>
    <r>
      <rPr>
        <vertAlign val="superscript"/>
        <sz val="16"/>
        <rFont val="Times New Roman"/>
        <family val="1"/>
        <charset val="204"/>
      </rPr>
      <t>1</t>
    </r>
    <r>
      <rPr>
        <sz val="16"/>
        <rFont val="Times New Roman"/>
        <family val="1"/>
        <charset val="1"/>
      </rPr>
      <t xml:space="preserve"> При наличии нескольких соисполнителей, ответственных за реализацию мероприятия, графы с 1 по 15 таблицы по мероприятию не заполняются, под мероприятием таблица дополняется строками отдельно по каждому соисполнителю с заполнением граф с 1 по 15, графа 16 не заполняется</t>
    </r>
    <r>
      <rPr>
        <sz val="16"/>
        <rFont val="Times New Roman"/>
        <family val="1"/>
        <charset val="204"/>
      </rPr>
      <t>.</t>
    </r>
  </si>
  <si>
    <r>
      <rPr>
        <vertAlign val="superscript"/>
        <sz val="16"/>
        <rFont val="Times New Roman"/>
        <family val="1"/>
        <charset val="204"/>
      </rPr>
      <t>2</t>
    </r>
    <r>
      <rPr>
        <sz val="16"/>
        <rFont val="Times New Roman"/>
        <family val="1"/>
        <charset val="204"/>
      </rPr>
      <t xml:space="preserve"> Здесь и далее по качественным параметрам характеристики не указываются единицы измерения и его значения по годам реализации муниципальной программы.</t>
    </r>
  </si>
  <si>
    <t xml:space="preserve"> «Приложение 4
к муниципальной программе
«Содействие экономическому развитию города Твери»</t>
  </si>
  <si>
    <t>«Содействие экономическому развитию города Твери»</t>
  </si>
  <si>
    <r>
      <t xml:space="preserve">1. Муниципальная программа – муниципальная программа города Твери </t>
    </r>
    <r>
      <rPr>
        <sz val="22"/>
        <color rgb="FF0070C0"/>
        <rFont val="Times New Roman"/>
        <family val="1"/>
        <charset val="204"/>
      </rPr>
      <t>«Содействие экономическому развитию города Твери».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</si>
  <si>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 «Создание условий для роста экономического потенциала города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</si>
  <si>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«Объем инвестиций в основной капитал по крупным и средним предприятиям»</t>
    </r>
  </si>
  <si>
    <t>млрд. рублей</t>
  </si>
  <si>
    <r>
      <t>Показатель 2</t>
    </r>
    <r>
      <rPr>
        <sz val="14"/>
        <rFont val="Times New Roman"/>
        <family val="1"/>
        <charset val="204"/>
      </rPr>
      <t xml:space="preserve"> «Доля среднесписочной численности работников (без внешних совместителей) малых и средних предприятий в среднесписочной численности работников, занятых в экономике»</t>
    </r>
  </si>
  <si>
    <r>
      <t xml:space="preserve">Показатель 4  </t>
    </r>
    <r>
      <rPr>
        <sz val="14"/>
        <rFont val="Times New Roman"/>
        <family val="1"/>
        <charset val="204"/>
      </rPr>
      <t>«Рост оборота розничной торговли по крупным и средним предприятиям</t>
    </r>
    <r>
      <rPr>
        <b/>
        <sz val="14"/>
        <rFont val="Times New Roman"/>
        <family val="1"/>
        <charset val="204"/>
      </rPr>
      <t>»</t>
    </r>
  </si>
  <si>
    <r>
      <t xml:space="preserve">Показатель 5 </t>
    </r>
    <r>
      <rPr>
        <sz val="14"/>
        <rFont val="Times New Roman"/>
        <family val="1"/>
        <charset val="204"/>
      </rPr>
      <t>«Рост оборота общественного питания по крупным и средним предприятиям»</t>
    </r>
  </si>
  <si>
    <r>
      <t xml:space="preserve">Показатель 6 </t>
    </r>
    <r>
      <rPr>
        <sz val="14"/>
        <rFont val="Times New Roman"/>
        <family val="1"/>
        <charset val="204"/>
      </rPr>
      <t>«Объем отгруженной продукции собственного производства в действующих ценах»</t>
    </r>
  </si>
  <si>
    <r>
      <t>Показатель 7</t>
    </r>
    <r>
      <rPr>
        <sz val="14"/>
        <rFont val="Times New Roman"/>
        <family val="1"/>
        <charset val="204"/>
      </rPr>
      <t xml:space="preserve"> «Численность занятых в экономике города Твери»</t>
    </r>
  </si>
  <si>
    <t>тыс. чел.</t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</si>
  <si>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«Обеспечение Администрации города Твери официальной статистической информацией»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</si>
  <si>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государственных программ Тверской области и Российской Федерации, в которых город Тверь принимает участие»</t>
    </r>
  </si>
  <si>
    <t>балл</t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</si>
  <si>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>«Проведение мониторинга муниципальных программ на соответствие Порядку разработки и реализации муниципальных программ» 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</si>
  <si>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1.06 </t>
    </r>
    <r>
      <rPr>
        <sz val="14"/>
        <rFont val="Times New Roman"/>
        <family val="1"/>
        <charset val="204"/>
      </rPr>
      <t xml:space="preserve">«Проведение экспертизы проектов правовых актов об утверждении (внесении изменений) муниципальных программ и планов их реализации», </t>
    </r>
    <r>
      <rPr>
        <sz val="14"/>
        <color indexed="10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</si>
  <si>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проектов правовых актов, прошедших  экспертизу»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</si>
  <si>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 «Формирование и отчет о реализации адресной инвестиционной программы города Твери» </t>
    </r>
    <r>
      <rPr>
        <sz val="14"/>
        <color indexed="10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</si>
  <si>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отчетов об итогах реализации адресной инвестиционной программы»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</si>
  <si>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«Подготовка проекта адресной инвестиционной программы»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</si>
  <si>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«Доля опрошенных потребителей и субъектов предпринимательской деятельности по отношению к установленной минимальной выборке по вопросу состояния конкуренции на товарных рынках города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</si>
  <si>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номинаций муниципального этапа конкурса»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</si>
  <si>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поданных заявок на конкурс»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</si>
  <si>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созданных социально-ориентированных некоммерческих организаций на территории города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</si>
  <si>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организованных заседаний комиссии по легализации теневой заработной платы и укреплению налоговой дисциплины на территории города Твери»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</si>
  <si>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участий в заседаниях комиссии при Управлении Федеральной налоговой службы по Тверской области по урегулированию задолженности в отношении налогоплательщиков, имеющих задолженность по уплате налогов»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</si>
  <si>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обновлений информации в инвестиционном паспорте города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</si>
  <si>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подготовленных экспертных заключений  по инвестиционным проектам, планируемым к реализации на территории города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</si>
  <si>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организованных заседаний Проектного комитета при Администрации города Твери»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</si>
  <si>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реализованных проектов»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</si>
  <si>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участий в заседаниях комиссии по предоставлению единовременной финансовой помощи для организации 
предпринимательской деятельности безработных граждан»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</si>
  <si>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</t>
    </r>
    <r>
      <rPr>
        <sz val="14"/>
        <color indexed="10"/>
        <rFont val="Times New Roman"/>
        <family val="1"/>
        <charset val="204"/>
      </rPr>
      <t xml:space="preserve">Частота </t>
    </r>
    <r>
      <rPr>
        <sz val="14"/>
        <rFont val="Times New Roman"/>
        <family val="1"/>
        <charset val="204"/>
      </rPr>
      <t>проведения заседаний Координационного совета по развитию малого и среднего предпринимательства и туризма при Администрации города Твери»</t>
    </r>
  </si>
  <si>
    <t>единиц в год</t>
  </si>
  <si>
    <r>
      <t xml:space="preserve">Мероприятие 2.09
</t>
    </r>
    <r>
      <rPr>
        <sz val="14"/>
        <rFont val="Times New Roman"/>
        <family val="1"/>
        <charset val="204"/>
      </rPr>
      <t>«Организация участия предприятий малого и среднего бизнеса в общегородских мероприятиях (ярмарки, конкурсы, фестивали и иные мероприятия)»</t>
    </r>
    <r>
      <rPr>
        <b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</si>
  <si>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мероприятий, в которых организовано участие представителей города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</si>
  <si>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подготовленных сводных докладов об антимонопольном комплаенсе в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</si>
  <si>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«Обеспеченность населения торговыми площадями»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</si>
  <si>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проведенных мероприятий»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</si>
  <si>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нестационарных торговых объектов, включенных в  Схему нестационарных торговых объектов в городе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</si>
  <si>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замененных информационных конструкций»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</si>
  <si>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объектов потребительского рынка, приведенных в соответствие требованиям правил благоустройства»</t>
    </r>
  </si>
  <si>
    <r>
      <rPr>
        <b/>
        <sz val="14"/>
        <rFont val="Times New Roman"/>
        <family val="1"/>
        <charset val="204"/>
      </rPr>
      <t>Параметр 3</t>
    </r>
    <r>
      <rPr>
        <sz val="14"/>
        <rFont val="Times New Roman"/>
        <family val="1"/>
        <charset val="204"/>
      </rPr>
      <t xml:space="preserve"> «Количество нестационарных торговых объектов, приведенных в соответствие требованиям типологии»</t>
    </r>
  </si>
  <si>
    <r>
      <rPr>
        <b/>
        <sz val="14"/>
        <rFont val="Times New Roman"/>
        <family val="1"/>
        <charset val="204"/>
      </rPr>
      <t>Параметр 4</t>
    </r>
    <r>
      <rPr>
        <sz val="14"/>
        <rFont val="Times New Roman"/>
        <family val="1"/>
        <charset val="204"/>
      </rPr>
      <t xml:space="preserve"> «Доля обследованных объектов на предмет соблюдения ограничений при продаже алкогольной продукции от поступивших заявок»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</si>
  <si>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организованных ярмарок»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</si>
  <si>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массовых социально значимых муниципальных услуг в электронной форме, доступных с использованием единого портала госуслуг»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</si>
  <si>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«Доля муниципальных услуг, предоставляемых на базе ГАУ «МФЦ»</t>
    </r>
  </si>
  <si>
    <t>Задача 3 «Повышение качества и доступности муниципальных услуг»</t>
  </si>
  <si>
    <t>Задача 4 «Содействие развитию сферы потребительского рынка»</t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</si>
  <si>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 муниципальных программ, проанализированных на предмет соответствия Порядку» </t>
    </r>
  </si>
  <si>
    <r>
      <rPr>
        <b/>
        <sz val="14"/>
        <rFont val="Times New Roman"/>
        <family val="1"/>
        <charset val="204"/>
      </rPr>
      <t xml:space="preserve">Параметр 2 </t>
    </r>
    <r>
      <rPr>
        <sz val="14"/>
        <rFont val="Times New Roman"/>
        <family val="1"/>
        <charset val="204"/>
      </rPr>
      <t>«Количество подготовленных сводных отчетов о реализации муниципальных программ»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</si>
  <si>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«Количество подготовленных сводных отчетов о достижении ОЗР»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</si>
  <si>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подготовленных докладов» </t>
    </r>
  </si>
  <si>
    <r>
      <rPr>
        <b/>
        <sz val="14"/>
        <rFont val="Times New Roman"/>
        <family val="1"/>
        <charset val="1"/>
      </rPr>
      <t>Параметр 1</t>
    </r>
    <r>
      <rPr>
        <sz val="14"/>
        <rFont val="Times New Roman"/>
        <family val="1"/>
        <charset val="1"/>
      </rPr>
      <t xml:space="preserve"> «Количество отчетов об итогах реализации стратегии развития города Твери» </t>
    </r>
  </si>
  <si>
    <r>
      <rPr>
        <b/>
        <sz val="14"/>
        <rFont val="Times New Roman"/>
        <family val="1"/>
        <charset val="1"/>
      </rPr>
      <t>Параметр 1</t>
    </r>
    <r>
      <rPr>
        <sz val="14"/>
        <rFont val="Times New Roman"/>
        <family val="1"/>
        <charset val="1"/>
      </rPr>
      <t xml:space="preserve"> «Количество полученных официальных статистических изданий»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</si>
  <si>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разработанных прогнозов на среднесрочный период по отраслям социально-экономической сферы, представленных в Правительство Тверской области» </t>
    </r>
  </si>
  <si>
    <r>
      <rPr>
        <b/>
        <sz val="14"/>
        <rFont val="Times New Roman"/>
        <family val="1"/>
        <charset val="204"/>
      </rPr>
      <t xml:space="preserve">Параметр 2 </t>
    </r>
    <r>
      <rPr>
        <sz val="14"/>
        <rFont val="Times New Roman"/>
        <family val="1"/>
        <charset val="204"/>
      </rPr>
      <t>«Количество разработанных прогнозов социально-экономического развития города Твери на среднесрочный период»</t>
    </r>
  </si>
  <si>
    <r>
      <rPr>
        <b/>
        <sz val="14"/>
        <rFont val="Times New Roman"/>
        <family val="1"/>
        <charset val="204"/>
      </rPr>
      <t xml:space="preserve">Параметр 3 </t>
    </r>
    <r>
      <rPr>
        <sz val="14"/>
        <rFont val="Times New Roman"/>
        <family val="1"/>
        <charset val="204"/>
      </rPr>
      <t xml:space="preserve">«Подготовка отчета Главы» 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</si>
  <si>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«Организация мероприятий по реализации Федерального закона от 28.06.2014 № 172-ФЗ «О стратегическом планировании в Российской Федерации» 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</si>
  <si>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«Разработка прогнозов социально-экономического развития города Твери» 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</si>
  <si>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 xml:space="preserve">«Подготовка доклада о достигнутых значениях показателей для оценки эффективности деятельности органов местного самоуправления по муниципальному образованию городу Твери» </t>
    </r>
    <r>
      <rPr>
        <sz val="14"/>
        <color rgb="FFFF0000"/>
        <rFont val="Times New Roman"/>
        <family val="1"/>
        <charset val="204"/>
      </rPr>
      <t xml:space="preserve"> 1 - выполнено / 0 - не выполнено</t>
    </r>
  </si>
  <si>
    <r>
      <rPr>
        <b/>
        <sz val="14"/>
        <rFont val="Times New Roman"/>
        <family val="1"/>
        <charset val="204"/>
      </rPr>
      <t>Мероприятие 1.08</t>
    </r>
    <r>
      <rPr>
        <sz val="14"/>
        <rFont val="Times New Roman"/>
        <family val="1"/>
        <charset val="204"/>
      </rPr>
      <t xml:space="preserve"> Проведение мониторинга достижения ОЗР на территории города Твери 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</si>
  <si>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2.01
</t>
    </r>
    <r>
      <rPr>
        <sz val="14"/>
        <rFont val="Times New Roman"/>
        <family val="1"/>
        <charset val="204"/>
      </rPr>
      <t>«Обеспечение участия в областном ежегодном конкурсе на звание «Лучшее предприятие Верхневолжья в социально-трудовой сфере»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</si>
  <si>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2.02
</t>
    </r>
    <r>
      <rPr>
        <sz val="14"/>
        <rFont val="Times New Roman"/>
        <family val="1"/>
        <charset val="204"/>
      </rPr>
      <t>«Взаимодействие с некоммерческими организациями в сфере предпринимательства»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</si>
  <si>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2.03
</t>
    </r>
    <r>
      <rPr>
        <sz val="14"/>
        <rFont val="Times New Roman"/>
        <family val="1"/>
        <charset val="204"/>
      </rPr>
      <t>«Реализация мероприятий, направленных на сокращение объёмов теневой экономики и бюджетной задолженности»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</si>
  <si>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2.08
</t>
    </r>
    <r>
      <rPr>
        <sz val="14"/>
        <rFont val="Times New Roman"/>
        <family val="1"/>
        <charset val="204"/>
      </rPr>
      <t xml:space="preserve">«Организация деятельности Координационного совета по развитию малого и среднего предпринимательства и туризма при Администрации города Твери»     </t>
    </r>
    <r>
      <rPr>
        <sz val="14"/>
        <color rgb="FFFF0000"/>
        <rFont val="Times New Roman"/>
        <family val="1"/>
        <charset val="204"/>
      </rPr>
      <t>1 - выполнено / 0 - не выполнено</t>
    </r>
    <r>
      <rPr>
        <b/>
        <sz val="14"/>
        <color rgb="FFFF0000"/>
        <rFont val="Times New Roman"/>
        <family val="1"/>
        <charset val="204"/>
      </rPr>
      <t xml:space="preserve"> </t>
    </r>
  </si>
  <si>
    <r>
      <t xml:space="preserve">Мероприятие 2.07
</t>
    </r>
    <r>
      <rPr>
        <sz val="14"/>
        <rFont val="Times New Roman"/>
        <family val="1"/>
        <charset val="204"/>
      </rPr>
      <t>«Содействие началу осуществления предпринимательской деятельности»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</si>
  <si>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2.04
</t>
    </r>
    <r>
      <rPr>
        <sz val="14"/>
        <rFont val="Times New Roman"/>
        <family val="1"/>
        <charset val="204"/>
      </rPr>
      <t>«Ведение инвестиционного профиля города Твери»</t>
    </r>
    <r>
      <rPr>
        <sz val="14"/>
        <color rgb="FFFF0000"/>
        <rFont val="Times New Roman"/>
        <family val="1"/>
        <charset val="204"/>
      </rPr>
      <t xml:space="preserve"> 1 - выполнено / 0 - не выполнено</t>
    </r>
  </si>
  <si>
    <r>
      <t xml:space="preserve">Мероприятие 2.05
</t>
    </r>
    <r>
      <rPr>
        <sz val="14"/>
        <rFont val="Times New Roman"/>
        <family val="1"/>
        <charset val="204"/>
      </rPr>
      <t>«Участие в работе Совета по инвестиционной политике и развитию предпринимательства в Тверской области»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</si>
  <si>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2.06
</t>
    </r>
    <r>
      <rPr>
        <sz val="14"/>
        <rFont val="Times New Roman"/>
        <family val="1"/>
        <charset val="204"/>
      </rPr>
      <t>«Обеспечение реализации задач и функций Проектного офиса Администрации города Твери»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</si>
  <si>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2.10
</t>
    </r>
    <r>
      <rPr>
        <sz val="14"/>
        <rFont val="Times New Roman"/>
        <family val="1"/>
        <charset val="204"/>
      </rPr>
      <t>«Организация в Администрации города Твери системы внутреннего обеспечения соответствия требованиям антимонопольного законодательства»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</si>
  <si>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t>(кв.м на 1000 человек)</t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</si>
  <si>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«Дебиторская задолженность на конец отчетного периода»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</si>
  <si>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Доля опубликованных муниципальных услуг, сведения о которых занесены структурными подразделениями Администрации в ГИС РГУ</t>
    </r>
  </si>
  <si>
    <r>
      <rPr>
        <b/>
        <sz val="14"/>
        <color theme="1"/>
        <rFont val="Times New Roman"/>
        <family val="1"/>
        <charset val="204"/>
      </rPr>
      <t>Мероприятие 4.03</t>
    </r>
    <r>
      <rPr>
        <sz val="14"/>
        <color theme="1"/>
        <rFont val="Times New Roman"/>
        <family val="1"/>
        <charset val="204"/>
      </rPr>
      <t xml:space="preserve"> «Содержание ярмарок»</t>
    </r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</si>
  <si>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 «Контроль динамики дебиторской задолженности по неналоговым доходам»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</si>
  <si>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t>Задача 2 «Содействие формированию благоприятного предпринимательского климата и развитию конкуренции в городе Твери»</t>
  </si>
  <si>
    <r>
      <t>Показатель 3 "</t>
    </r>
    <r>
      <rPr>
        <sz val="14"/>
        <rFont val="Times New Roman"/>
        <family val="1"/>
        <charset val="1"/>
      </rPr>
      <t>Сохранение удовлетворенности населения города Твери качеством предоставления муниципальных услуг на уровне не менее 90 процентов"</t>
    </r>
  </si>
  <si>
    <t>Задача 1 «Стратегическое планирование и мониторинг социально-экономического развития города Твери»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</si>
  <si>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плановых документов»</t>
    </r>
  </si>
  <si>
    <r>
      <rPr>
        <b/>
        <sz val="14"/>
        <rFont val="Times New Roman"/>
        <family val="1"/>
        <charset val="204"/>
      </rPr>
      <t xml:space="preserve">Показатель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 xml:space="preserve"> «Количество подготовленных отчетных документов»</t>
    </r>
  </si>
  <si>
    <r>
      <rPr>
        <b/>
        <sz val="14"/>
        <rFont val="Times New Roman"/>
        <family val="1"/>
        <charset val="204"/>
      </rPr>
      <t xml:space="preserve">Параметр 3 </t>
    </r>
    <r>
      <rPr>
        <sz val="14"/>
        <rFont val="Times New Roman"/>
        <family val="1"/>
        <charset val="204"/>
      </rPr>
      <t>«Количество разработанных прогнозов социально-экономического развития города Твери на долгосрочный перио»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</si>
  <si>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областных конкурсов, посвященных созданию условий, направленных на развитие социально-трудовой сферы, в которых принято участие»</t>
    </r>
    <r>
      <rPr>
        <b/>
        <sz val="14"/>
        <rFont val="Times New Roman"/>
        <family val="1"/>
        <charset val="204"/>
      </rPr>
      <t xml:space="preserve"> ???</t>
    </r>
  </si>
  <si>
    <r>
      <rPr>
        <b/>
        <sz val="14"/>
        <rFont val="Times New Roman"/>
        <family val="1"/>
        <charset val="204"/>
      </rPr>
      <t xml:space="preserve">Мероприятие 2.11 </t>
    </r>
    <r>
      <rPr>
        <sz val="14"/>
        <rFont val="Times New Roman"/>
        <family val="1"/>
        <charset val="204"/>
      </rPr>
      <t xml:space="preserve"> Выполнение МАУ "АСЭР" муниципального задания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</si>
  <si>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Количество субъектов малого и среднего предпринимательства, получивших информационную и консультационную поддержку 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</si>
  <si>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Количество размещенных информационных материалов, направленных на информирование субъектов предпринимательства и населения города Твери о мерах по поддержке и развитию инфраструктуры города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</si>
  <si>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 Организация внедрения принципов и Стандартов клиентоцентричности при оказании муниципальных услуг в структурных подразделениях Администрации города Твери, </t>
    </r>
    <r>
      <rPr>
        <sz val="14"/>
        <color rgb="FFFF0000"/>
        <rFont val="Times New Roman"/>
        <family val="1"/>
        <charset val="204"/>
      </rPr>
      <t>1 - выполнено / 0 - не выполнено</t>
    </r>
    <r>
      <rPr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</si>
  <si>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"Доля мероприятий Плана мероприятий ("дорожной карты") по внедрению Стандартов клиентоцентричности в Администрации города Твери, завершенных в установленный срок</t>
    </r>
  </si>
  <si>
    <r>
      <t>Мероприятие 3.02</t>
    </r>
    <r>
      <rPr>
        <sz val="14"/>
        <rFont val="Times New Roman"/>
        <family val="1"/>
        <charset val="204"/>
      </rPr>
      <t xml:space="preserve"> Осуществление ведения и актуализации реестра муниципальных услуг,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</si>
  <si>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Наличие актуального опубликованного реестра муниципальных услуг на сайте Администрации города Твери</t>
    </r>
  </si>
  <si>
    <r>
      <t xml:space="preserve">Мероприятие 3.03 </t>
    </r>
    <r>
      <rPr>
        <sz val="14"/>
        <rFont val="Times New Roman"/>
        <family val="1"/>
        <charset val="204"/>
      </rPr>
      <t xml:space="preserve">Размещение информации о муниципальных услугах в ГИС Тверской области " Реестр государственных и муниципальных услуг (функции) Тверской области" (далее - ГИС РГУ),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</si>
  <si>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 «Мониторинг качества муниципальных услуг»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</si>
  <si>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«Количество докладов о результатах мониторинга предоставления муниципальных услуг, размещенных на официальном сайте Администрации города Твери»</t>
    </r>
  </si>
  <si>
    <r>
      <rPr>
        <b/>
        <sz val="14"/>
        <rFont val="Times New Roman"/>
        <family val="1"/>
        <charset val="204"/>
      </rPr>
      <t xml:space="preserve">Мероприятие 3.05 </t>
    </r>
    <r>
      <rPr>
        <sz val="14"/>
        <rFont val="Times New Roman"/>
        <family val="1"/>
        <charset val="204"/>
      </rPr>
      <t xml:space="preserve">«Разработка правовых актов, регулирующих отношения в связи с предоставлением муниципальных услуг»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</si>
  <si>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«Количество заключенных соглашений (дополнительных соглашений) с ГАУ МФЦ»</t>
    </r>
  </si>
  <si>
    <r>
      <rPr>
        <b/>
        <sz val="14"/>
        <rFont val="Times New Roman"/>
        <family val="1"/>
        <charset val="204"/>
      </rPr>
      <t>Мероприятие 3.07</t>
    </r>
    <r>
      <rPr>
        <sz val="14"/>
        <rFont val="Times New Roman"/>
        <family val="1"/>
        <charset val="204"/>
      </rPr>
      <t xml:space="preserve"> «Предоставление дополнительных платных услуг муниципальными учреждениями»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</si>
  <si>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подготовленных проектов муниципальных правовых актов»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</si>
  <si>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 «Организация торгового обслуживания при проведении общегородских мероприятий»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</si>
  <si>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 «Оказание содействия развитию многоформатного торгового обслуживания на территории города Твери»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</si>
  <si>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«Внесение изменений в Схему нестационарных торговых объектов в городе Твери»</t>
    </r>
  </si>
  <si>
    <r>
      <rPr>
        <b/>
        <sz val="14"/>
        <rFont val="Times New Roman"/>
        <family val="1"/>
        <charset val="204"/>
      </rPr>
      <t>Параметр 3</t>
    </r>
    <r>
      <rPr>
        <sz val="14"/>
        <rFont val="Times New Roman"/>
        <family val="1"/>
        <charset val="204"/>
      </rPr>
      <t xml:space="preserve"> «Анализ количества стационарных торговых объектов»</t>
    </r>
  </si>
  <si>
    <r>
      <rPr>
        <b/>
        <sz val="14"/>
        <rFont val="Times New Roman"/>
        <family val="1"/>
        <charset val="204"/>
      </rPr>
      <t>Мероприятие 4.04</t>
    </r>
    <r>
      <rPr>
        <sz val="14"/>
        <rFont val="Times New Roman"/>
        <family val="1"/>
        <charset val="204"/>
      </rPr>
      <t xml:space="preserve"> «Контроль за соблюдением требований правил благоустройства объектами потребительского рынка»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</si>
  <si>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t>кв.м на 1000 человек</t>
  </si>
  <si>
    <t>Задача 3 «Повышение доступности муниципальных услуг»</t>
  </si>
  <si>
    <r>
      <t xml:space="preserve">1. Муниципальная программа – муниципальная программа города Твери </t>
    </r>
    <r>
      <rPr>
        <sz val="22"/>
        <rFont val="Times New Roman"/>
        <family val="1"/>
        <charset val="204"/>
      </rPr>
      <t>«Содействие экономическому развитию города Твери».</t>
    </r>
  </si>
  <si>
    <t xml:space="preserve">Комплекс процессных мероприятий </t>
  </si>
  <si>
    <t>01</t>
  </si>
  <si>
    <t>00</t>
  </si>
  <si>
    <t>02</t>
  </si>
  <si>
    <t>03</t>
  </si>
  <si>
    <t>04</t>
  </si>
  <si>
    <t>0000000000</t>
  </si>
  <si>
    <r>
      <rPr>
        <b/>
        <sz val="18"/>
        <rFont val="Times New Roman"/>
        <family val="1"/>
        <charset val="204"/>
      </rPr>
      <t xml:space="preserve">Цель </t>
    </r>
    <r>
      <rPr>
        <sz val="18"/>
        <rFont val="Times New Roman"/>
        <family val="1"/>
        <charset val="204"/>
      </rPr>
      <t xml:space="preserve"> «Создание условий для роста экономического потенциала города Твери» </t>
    </r>
  </si>
  <si>
    <r>
      <t xml:space="preserve">Показатель 1 </t>
    </r>
    <r>
      <rPr>
        <sz val="18"/>
        <rFont val="Times New Roman"/>
        <family val="1"/>
        <charset val="204"/>
      </rPr>
      <t>«Объем инвестиций в основной капитал по крупным и средним предприятиям»</t>
    </r>
  </si>
  <si>
    <r>
      <t>Показатель 3 «</t>
    </r>
    <r>
      <rPr>
        <sz val="18"/>
        <rFont val="Times New Roman"/>
        <family val="1"/>
        <charset val="204"/>
      </rPr>
      <t>Сохранение удовлетворенности населения города Твери качеством предоставления муниципальных услуг на уровне не менее 90 процентов»</t>
    </r>
  </si>
  <si>
    <r>
      <t xml:space="preserve">Показатель 4  </t>
    </r>
    <r>
      <rPr>
        <sz val="18"/>
        <rFont val="Times New Roman"/>
        <family val="1"/>
        <charset val="204"/>
      </rPr>
      <t>«Рост оборота розничной торговли по крупным и средним предприятиям</t>
    </r>
    <r>
      <rPr>
        <b/>
        <sz val="18"/>
        <rFont val="Times New Roman"/>
        <family val="1"/>
        <charset val="204"/>
      </rPr>
      <t>»</t>
    </r>
  </si>
  <si>
    <r>
      <t xml:space="preserve">Показатель 5 </t>
    </r>
    <r>
      <rPr>
        <sz val="18"/>
        <rFont val="Times New Roman"/>
        <family val="1"/>
        <charset val="204"/>
      </rPr>
      <t>«Рост оборота общественного питания по крупным и средним предприятиям»</t>
    </r>
  </si>
  <si>
    <r>
      <t xml:space="preserve">Показатель 6 </t>
    </r>
    <r>
      <rPr>
        <sz val="18"/>
        <rFont val="Times New Roman"/>
        <family val="1"/>
        <charset val="204"/>
      </rPr>
      <t>«Объем отгруженной продукции собственного производства в действующих ценах»</t>
    </r>
  </si>
  <si>
    <r>
      <t>Показатель 7</t>
    </r>
    <r>
      <rPr>
        <sz val="18"/>
        <rFont val="Times New Roman"/>
        <family val="1"/>
        <charset val="204"/>
      </rPr>
      <t xml:space="preserve"> «Численность занятых в экономике города Твери»</t>
    </r>
  </si>
  <si>
    <r>
      <t xml:space="preserve">Показатель 1 </t>
    </r>
    <r>
      <rPr>
        <sz val="18"/>
        <rFont val="Times New Roman"/>
        <family val="1"/>
        <charset val="204"/>
      </rPr>
      <t>«Обеспечение бюджетного процесса документами стратегического планирования»</t>
    </r>
  </si>
  <si>
    <r>
      <rPr>
        <b/>
        <sz val="18"/>
        <rFont val="Times New Roman"/>
        <family val="1"/>
        <charset val="204"/>
      </rPr>
      <t>Показатель 2</t>
    </r>
    <r>
      <rPr>
        <sz val="18"/>
        <rFont val="Times New Roman"/>
        <family val="1"/>
        <charset val="204"/>
      </rPr>
      <t xml:space="preserve"> «Количество государственных программ Тверской области и Российской Федерации, в которых город Тверь принимает участие»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</si>
  <si>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документов мониторинга и контроля реализации Стратегии социально-экономического развития города Твери до 2035 года и Плана мероприятий по реализации Стратегии социально- экономического развития города Твери до 2035 года» </t>
    </r>
  </si>
  <si>
    <r>
      <rPr>
        <b/>
        <sz val="18"/>
        <rFont val="Times New Roman"/>
        <family val="1"/>
        <charset val="204"/>
      </rPr>
      <t xml:space="preserve">Мероприятие 1.02 </t>
    </r>
    <r>
      <rPr>
        <sz val="18"/>
        <rFont val="Times New Roman"/>
        <family val="1"/>
        <charset val="204"/>
      </rPr>
      <t>«Обеспечение Администрации города Твери официальной статистической информацией»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</si>
  <si>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услуг по обеспечению официальной статистической информацией, выпускаемой Тверьстатом» </t>
    </r>
  </si>
  <si>
    <r>
      <rPr>
        <b/>
        <sz val="18"/>
        <rFont val="Times New Roman"/>
        <family val="1"/>
        <charset val="204"/>
      </rPr>
      <t xml:space="preserve">Мероприятие 1.03 </t>
    </r>
    <r>
      <rPr>
        <sz val="18"/>
        <rFont val="Times New Roman"/>
        <family val="1"/>
        <charset val="204"/>
      </rPr>
      <t>«Разработка прогнозов социально-экономического развития города Твери»  1 - выполнено / 0 - не выполнено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</si>
  <si>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разработанных прогнозов на среднесрочный период по отраслям социально-экономической сферы, представленных в Правительство Тверской области» </t>
    </r>
  </si>
  <si>
    <r>
      <rPr>
        <b/>
        <sz val="18"/>
        <rFont val="Times New Roman"/>
        <family val="1"/>
        <charset val="204"/>
      </rPr>
      <t xml:space="preserve">Параметр 2 </t>
    </r>
    <r>
      <rPr>
        <sz val="18"/>
        <rFont val="Times New Roman"/>
        <family val="1"/>
        <charset val="204"/>
      </rPr>
      <t>«Количество разработанных прогнозов социально-экономического развития города Твери на среднесрочный период»</t>
    </r>
  </si>
  <si>
    <r>
      <rPr>
        <b/>
        <sz val="18"/>
        <rFont val="Times New Roman"/>
        <family val="1"/>
        <charset val="204"/>
      </rPr>
      <t xml:space="preserve">Параметр 3 </t>
    </r>
    <r>
      <rPr>
        <sz val="18"/>
        <rFont val="Times New Roman"/>
        <family val="1"/>
        <charset val="204"/>
      </rPr>
      <t>«Количество разработанных прогнозов социально-экономического развития города Твери на долгосрочный период»</t>
    </r>
  </si>
  <si>
    <r>
      <rPr>
        <b/>
        <sz val="18"/>
        <rFont val="Times New Roman"/>
        <family val="1"/>
        <charset val="204"/>
      </rPr>
      <t xml:space="preserve">Мероприятие 1.04 </t>
    </r>
    <r>
      <rPr>
        <sz val="18"/>
        <rFont val="Times New Roman"/>
        <family val="1"/>
        <charset val="204"/>
      </rPr>
      <t>«Подготовка доклада о достигнутых значениях показателей для оценки эффективности деятельности органов местного самоуправления по муниципальному образованию городу Твери»  1 - выполнено / 0 - не выполнено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</si>
  <si>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подготовленных докладов» </t>
    </r>
  </si>
  <si>
    <r>
      <rPr>
        <b/>
        <sz val="18"/>
        <rFont val="Times New Roman"/>
        <family val="1"/>
        <charset val="204"/>
      </rPr>
      <t xml:space="preserve">Мероприятие 1.05 </t>
    </r>
    <r>
      <rPr>
        <sz val="18"/>
        <rFont val="Times New Roman"/>
        <family val="1"/>
        <charset val="204"/>
      </rPr>
      <t>«Проведение мониторинга муниципальных программ на соответствие Порядку разработки и реализации муниципальных программ» 1 - выполнено / 0 - не выполнено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</si>
  <si>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 муниципальных программ, проанализированных на предмет соответствия Порядку» </t>
    </r>
  </si>
  <si>
    <r>
      <rPr>
        <b/>
        <sz val="18"/>
        <rFont val="Times New Roman"/>
        <family val="1"/>
        <charset val="204"/>
      </rPr>
      <t xml:space="preserve">Параметр 2 </t>
    </r>
    <r>
      <rPr>
        <sz val="18"/>
        <rFont val="Times New Roman"/>
        <family val="1"/>
        <charset val="204"/>
      </rPr>
      <t>«Количество подготовленных сводных отчетов о реализации муниципальных программ»</t>
    </r>
  </si>
  <si>
    <r>
      <rPr>
        <b/>
        <sz val="18"/>
        <rFont val="Times New Roman"/>
        <family val="1"/>
        <charset val="204"/>
      </rPr>
      <t xml:space="preserve">Параметр 3 </t>
    </r>
    <r>
      <rPr>
        <sz val="18"/>
        <rFont val="Times New Roman"/>
        <family val="1"/>
        <charset val="204"/>
      </rPr>
      <t>«Подготовка отчета Главы»  1 - выполнено / 0 - не выполнено</t>
    </r>
  </si>
  <si>
    <r>
      <rPr>
        <b/>
        <sz val="18"/>
        <rFont val="Times New Roman"/>
        <family val="1"/>
        <charset val="204"/>
      </rPr>
      <t xml:space="preserve">Мероприятие 1.06 </t>
    </r>
    <r>
      <rPr>
        <sz val="18"/>
        <rFont val="Times New Roman"/>
        <family val="1"/>
        <charset val="204"/>
      </rPr>
      <t>«Проведение экспертизы проектов правовых актов об утверждении (внесении изменений) муниципальных программ», 1 - выполнено / 0 - не выполнено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</si>
  <si>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проектов правовых актов, прошедших  экспертизу»</t>
    </r>
  </si>
  <si>
    <r>
      <rPr>
        <b/>
        <sz val="18"/>
        <rFont val="Times New Roman"/>
        <family val="1"/>
        <charset val="204"/>
      </rPr>
      <t>Мероприятие 1.07</t>
    </r>
    <r>
      <rPr>
        <sz val="18"/>
        <rFont val="Times New Roman"/>
        <family val="1"/>
        <charset val="204"/>
      </rPr>
      <t xml:space="preserve"> «Формирование и отчет о реализации адресной инвестиционной программы города Твери» 1 - выполнено / 0 - не выполнено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</si>
  <si>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отчетов об итогах реализации адресной инвестиционной программы»</t>
    </r>
  </si>
  <si>
    <r>
      <rPr>
        <b/>
        <sz val="18"/>
        <rFont val="Times New Roman"/>
        <family val="1"/>
        <charset val="204"/>
      </rPr>
      <t>Параметр 2</t>
    </r>
    <r>
      <rPr>
        <sz val="18"/>
        <rFont val="Times New Roman"/>
        <family val="1"/>
        <charset val="204"/>
      </rPr>
      <t xml:space="preserve"> «Подготовка проекта адресной инвестиционной программы»</t>
    </r>
  </si>
  <si>
    <r>
      <rPr>
        <b/>
        <sz val="18"/>
        <rFont val="Times New Roman"/>
        <family val="1"/>
        <charset val="204"/>
      </rPr>
      <t xml:space="preserve">Параметр 1 </t>
    </r>
    <r>
      <rPr>
        <sz val="18"/>
        <rFont val="Times New Roman"/>
        <family val="1"/>
        <charset val="204"/>
      </rPr>
      <t>«Количество подготовленных сводных отчетов о достижении ОЗР»</t>
    </r>
  </si>
  <si>
    <r>
      <rPr>
        <b/>
        <sz val="18"/>
        <rFont val="Times New Roman"/>
        <family val="1"/>
        <charset val="204"/>
      </rPr>
      <t>Показатель 1</t>
    </r>
    <r>
      <rPr>
        <sz val="18"/>
        <rFont val="Times New Roman"/>
        <family val="1"/>
        <charset val="204"/>
      </rPr>
      <t xml:space="preserve"> «Уровень удовлетворенности предпринимателей условиями ведения бизнеса по итогам  анкетирования, проведенного в рамках  внедрения стандарта развития конкуренции на территории Тверской области» </t>
    </r>
  </si>
  <si>
    <r>
      <t xml:space="preserve">Показатель 2 </t>
    </r>
    <r>
      <rPr>
        <sz val="18"/>
        <rFont val="Times New Roman"/>
        <family val="1"/>
        <charset val="204"/>
      </rPr>
      <t>«Число субъектов МСП в расчете на 10 тыс. чел. населения»</t>
    </r>
  </si>
  <si>
    <r>
      <t xml:space="preserve">Мероприятие 2.01
</t>
    </r>
    <r>
      <rPr>
        <sz val="18"/>
        <rFont val="Times New Roman"/>
        <family val="1"/>
        <charset val="204"/>
      </rPr>
      <t>«Обеспечение участия в областном ежегодном конкурсе на звание «Лучшее предприятие Верхневолжья в социально-трудовой сфере»</t>
    </r>
    <r>
      <rPr>
        <b/>
        <sz val="18"/>
        <rFont val="Times New Roman"/>
        <family val="1"/>
        <charset val="204"/>
      </rPr>
      <t xml:space="preserve"> </t>
    </r>
    <r>
      <rPr>
        <sz val="18"/>
        <rFont val="Times New Roman"/>
        <family val="1"/>
        <charset val="204"/>
      </rPr>
      <t>1 - выполнено / 0 - не выполнено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</si>
  <si>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номинаций муниципального этапа конкурса»</t>
    </r>
  </si>
  <si>
    <r>
      <rPr>
        <b/>
        <sz val="18"/>
        <rFont val="Times New Roman"/>
        <family val="1"/>
        <charset val="204"/>
      </rPr>
      <t>Параметр 2</t>
    </r>
    <r>
      <rPr>
        <sz val="18"/>
        <rFont val="Times New Roman"/>
        <family val="1"/>
        <charset val="204"/>
      </rPr>
      <t xml:space="preserve"> «Количество поданных заявок на конкурс»</t>
    </r>
  </si>
  <si>
    <r>
      <t xml:space="preserve">Мероприятие 2.02
</t>
    </r>
    <r>
      <rPr>
        <sz val="18"/>
        <rFont val="Times New Roman"/>
        <family val="1"/>
        <charset val="204"/>
      </rPr>
      <t>«Взаимодействие с некоммерческими организациями в сфере предпринимательства»</t>
    </r>
    <r>
      <rPr>
        <b/>
        <sz val="18"/>
        <rFont val="Times New Roman"/>
        <family val="1"/>
        <charset val="204"/>
      </rPr>
      <t xml:space="preserve"> </t>
    </r>
    <r>
      <rPr>
        <sz val="18"/>
        <rFont val="Times New Roman"/>
        <family val="1"/>
        <charset val="204"/>
      </rPr>
      <t>1 - выполнено / 0 - не выполнено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</si>
  <si>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созданных социально-ориентированных некоммерческих организаций на территории города Твери»</t>
    </r>
  </si>
  <si>
    <r>
      <t xml:space="preserve">Мероприятие 2.03
</t>
    </r>
    <r>
      <rPr>
        <sz val="18"/>
        <rFont val="Times New Roman"/>
        <family val="1"/>
        <charset val="204"/>
      </rPr>
      <t>«Реализация мероприятий, направленных на сокращение объёмов теневой экономики и бюджетной задолженности»</t>
    </r>
    <r>
      <rPr>
        <b/>
        <sz val="18"/>
        <rFont val="Times New Roman"/>
        <family val="1"/>
        <charset val="204"/>
      </rPr>
      <t xml:space="preserve"> </t>
    </r>
    <r>
      <rPr>
        <sz val="18"/>
        <rFont val="Times New Roman"/>
        <family val="1"/>
        <charset val="204"/>
      </rPr>
      <t>1 - выполнено / 0 - не выполнено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</si>
  <si>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организованных заседаний рабочей группы Межведомственной комиссии Тверской области по противодействию нелегальной занятости на территории города Твери»</t>
    </r>
  </si>
  <si>
    <r>
      <rPr>
        <b/>
        <sz val="18"/>
        <rFont val="Times New Roman"/>
        <family val="1"/>
        <charset val="204"/>
      </rPr>
      <t>Параметр 2</t>
    </r>
    <r>
      <rPr>
        <sz val="18"/>
        <rFont val="Times New Roman"/>
        <family val="1"/>
        <charset val="204"/>
      </rPr>
      <t xml:space="preserve"> «Количество участий в заседаниях комиссии при Управлении Федеральной налоговой службы России по Тверской области по урегулированию задолженности в отношении налогоплательщиков, имеющих задолженность по уплате налогов»</t>
    </r>
  </si>
  <si>
    <r>
      <t xml:space="preserve">Мероприятие 2.04
</t>
    </r>
    <r>
      <rPr>
        <sz val="18"/>
        <rFont val="Times New Roman"/>
        <family val="1"/>
        <charset val="204"/>
      </rPr>
      <t>«Организация системной работы по сопровождению инвестиционных проектов с учетом внедрения в субъектах Российской Федерации системы поддержки новых инвестиционных проектов («Региональный инвестиционный стандарт»)» 1 - выполнено / 0 - не выполнено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</si>
  <si>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обновлений информации в инвестиционном профиле»</t>
    </r>
  </si>
  <si>
    <r>
      <rPr>
        <b/>
        <sz val="18"/>
        <rFont val="Times New Roman"/>
        <family val="1"/>
        <charset val="204"/>
      </rPr>
      <t>Параметр 2</t>
    </r>
    <r>
      <rPr>
        <sz val="18"/>
        <rFont val="Times New Roman"/>
        <family val="1"/>
        <charset val="204"/>
      </rPr>
      <t xml:space="preserve"> «Количество подготовленных экспертных заключений  по инвестиционным проектам, планируемым к реализации на территории города Твери, в рамках участия в работе Совета по инвестиционной политике и развитию предпринимательства в Тверской области»</t>
    </r>
  </si>
  <si>
    <r>
      <t xml:space="preserve">Мероприятие 2.05
</t>
    </r>
    <r>
      <rPr>
        <sz val="18"/>
        <rFont val="Times New Roman"/>
        <family val="1"/>
        <charset val="204"/>
      </rPr>
      <t>«Обеспечение реализации задач и функций Проектного офиса Администрации города Твери»</t>
    </r>
    <r>
      <rPr>
        <b/>
        <sz val="18"/>
        <rFont val="Times New Roman"/>
        <family val="1"/>
        <charset val="204"/>
      </rPr>
      <t xml:space="preserve"> </t>
    </r>
    <r>
      <rPr>
        <sz val="18"/>
        <rFont val="Times New Roman"/>
        <family val="1"/>
        <charset val="204"/>
      </rPr>
      <t>1 - выполнено / 0 - не выполнено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</si>
  <si>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организованных заседаний Проектного комитета при Администрации города Твери»</t>
    </r>
  </si>
  <si>
    <r>
      <rPr>
        <b/>
        <sz val="18"/>
        <rFont val="Times New Roman"/>
        <family val="1"/>
        <charset val="204"/>
      </rPr>
      <t>Параметр 2</t>
    </r>
    <r>
      <rPr>
        <sz val="18"/>
        <rFont val="Times New Roman"/>
        <family val="1"/>
        <charset val="204"/>
      </rPr>
      <t xml:space="preserve"> «Количество реализованных проектов»</t>
    </r>
  </si>
  <si>
    <r>
      <t xml:space="preserve">Мероприятие 2.06
</t>
    </r>
    <r>
      <rPr>
        <sz val="18"/>
        <rFont val="Times New Roman"/>
        <family val="1"/>
        <charset val="204"/>
      </rPr>
      <t>«Содействие началу осуществления предпринимательской деятельности»</t>
    </r>
    <r>
      <rPr>
        <b/>
        <sz val="18"/>
        <rFont val="Times New Roman"/>
        <family val="1"/>
        <charset val="204"/>
      </rPr>
      <t xml:space="preserve"> </t>
    </r>
    <r>
      <rPr>
        <sz val="18"/>
        <rFont val="Times New Roman"/>
        <family val="1"/>
        <charset val="204"/>
      </rPr>
      <t>1 - выполнено / 0 - не выполнено</t>
    </r>
  </si>
  <si>
    <r>
      <t xml:space="preserve">Мероприятие 2.07
</t>
    </r>
    <r>
      <rPr>
        <sz val="18"/>
        <rFont val="Times New Roman"/>
        <family val="1"/>
        <charset val="204"/>
      </rPr>
      <t>«Организация деятельности Координационного совета по развитию малого и среднего предпринимательства и туризма при Администрации города Твери»     1 - выполнено / 0 - не выполнено</t>
    </r>
    <r>
      <rPr>
        <b/>
        <sz val="18"/>
        <rFont val="Times New Roman"/>
        <family val="1"/>
        <charset val="204"/>
      </rPr>
      <t xml:space="preserve"> 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</si>
  <si>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«Частота проведения заседаний Координационного совета по развитию малого и среднего предпринимательства и туризма при Администрации города Твери»</t>
    </r>
  </si>
  <si>
    <r>
      <t xml:space="preserve">Мероприятие 2.08
</t>
    </r>
    <r>
      <rPr>
        <sz val="18"/>
        <rFont val="Times New Roman"/>
        <family val="1"/>
        <charset val="204"/>
      </rPr>
      <t>«Организация участия субъектов малого и среднего бизнеса в общегородских мероприятиях (ярмарки, конкурсы, фестивали и иные мероприятия)»</t>
    </r>
    <r>
      <rPr>
        <b/>
        <sz val="18"/>
        <rFont val="Times New Roman"/>
        <family val="1"/>
        <charset val="204"/>
      </rPr>
      <t xml:space="preserve"> 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</si>
  <si>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организованных мероприятий с участием субъектов малого и среднего бизнеса»</t>
    </r>
  </si>
  <si>
    <r>
      <t xml:space="preserve">Мероприятие 2.09 </t>
    </r>
    <r>
      <rPr>
        <sz val="18"/>
        <rFont val="Times New Roman"/>
        <family val="1"/>
        <charset val="204"/>
      </rPr>
      <t>«Организация в Администрации города Твери системы внутреннего обеспечения соответствия требованиям антимонопольного законодательства»</t>
    </r>
    <r>
      <rPr>
        <b/>
        <sz val="18"/>
        <rFont val="Times New Roman"/>
        <family val="1"/>
        <charset val="204"/>
      </rPr>
      <t xml:space="preserve"> </t>
    </r>
    <r>
      <rPr>
        <sz val="18"/>
        <rFont val="Times New Roman"/>
        <family val="1"/>
        <charset val="204"/>
      </rPr>
      <t xml:space="preserve">1 - выполнено / 0 - не выполнено 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</si>
  <si>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подготовленных сводных докладов об антимонопольном комплаенсе в Администрации города Твери»</t>
    </r>
  </si>
  <si>
    <r>
      <rPr>
        <b/>
        <sz val="18"/>
        <rFont val="Times New Roman"/>
        <family val="1"/>
        <charset val="204"/>
      </rPr>
      <t xml:space="preserve">Мероприятие 2.10 </t>
    </r>
    <r>
      <rPr>
        <sz val="18"/>
        <rFont val="Times New Roman"/>
        <family val="1"/>
        <charset val="204"/>
      </rPr>
      <t xml:space="preserve"> «Предоставление информационно-консультационной  поддержки субъектам малого и среднего предпринимательства, самозанятым гражданам в рамках муниципального задания»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</si>
  <si>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субъектов малого и среднего предпринимательства, получивших информационную и консультационную поддержку» </t>
    </r>
  </si>
  <si>
    <r>
      <rPr>
        <b/>
        <sz val="18"/>
        <rFont val="Times New Roman"/>
        <family val="1"/>
        <charset val="204"/>
      </rPr>
      <t>Параметр 2</t>
    </r>
    <r>
      <rPr>
        <sz val="18"/>
        <rFont val="Times New Roman"/>
        <family val="1"/>
        <charset val="204"/>
      </rPr>
      <t xml:space="preserve"> «Количество размещенных информационных материалов, направленных на информирование субъектов предпринимательства и населения города Твери о мерах по поддержке и развитию инфраструктуры города»</t>
    </r>
  </si>
  <si>
    <r>
      <rPr>
        <b/>
        <sz val="18"/>
        <rFont val="Times New Roman"/>
        <family val="1"/>
        <charset val="204"/>
      </rPr>
      <t xml:space="preserve">Мероприятие 2.11 </t>
    </r>
    <r>
      <rPr>
        <sz val="18"/>
        <rFont val="Times New Roman"/>
        <family val="1"/>
        <charset val="204"/>
      </rPr>
      <t xml:space="preserve">«Формирование списков организаций, готовых принять участие в организации временных рабочих мест для трудоустройства несовершеннолетних граждан в возрасте от 14 до 18 лет »
1 - выполнено / 0 - не выполнено 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</si>
  <si>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новых субъектов малого и среднего предпринимательства, вовлеченных в кампанию по трудоустройству подростков» </t>
    </r>
  </si>
  <si>
    <r>
      <rPr>
        <b/>
        <sz val="18"/>
        <rFont val="Times New Roman"/>
        <family val="1"/>
        <charset val="204"/>
      </rPr>
      <t xml:space="preserve">Показатель 1 </t>
    </r>
    <r>
      <rPr>
        <sz val="18"/>
        <rFont val="Times New Roman"/>
        <family val="1"/>
        <charset val="204"/>
      </rPr>
      <t>«Количество массовых социально значимых муниципальных услуг в электронной форме, доступных с использованием ЕПГУ»</t>
    </r>
  </si>
  <si>
    <r>
      <rPr>
        <b/>
        <sz val="18"/>
        <rFont val="Times New Roman"/>
        <family val="1"/>
        <charset val="204"/>
      </rPr>
      <t xml:space="preserve">Показатель 2 </t>
    </r>
    <r>
      <rPr>
        <sz val="18"/>
        <rFont val="Times New Roman"/>
        <family val="1"/>
        <charset val="204"/>
      </rPr>
      <t>«Доля муниципальных услуг, предоставляемых на базе ГАУ «МФЦ»</t>
    </r>
  </si>
  <si>
    <r>
      <rPr>
        <b/>
        <sz val="18"/>
        <rFont val="Times New Roman"/>
        <family val="1"/>
        <charset val="204"/>
      </rPr>
      <t>Мероприятие 3.01</t>
    </r>
    <r>
      <rPr>
        <sz val="18"/>
        <rFont val="Times New Roman"/>
        <family val="1"/>
        <charset val="204"/>
      </rPr>
      <t xml:space="preserve"> «Организация внедрения принципов и Стандартов клиентоцентричности при оказании муниципальных услуг в структурных подразделениях Администрации города Твери», 1 - выполнено / 0 - не выполнено 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</si>
  <si>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«Доля мероприятий Плана мероприятий («дорожной карты») по внедрению Стандартов клиентоцентричности в Администрации города Твери, завершенных в установленный срок»</t>
    </r>
  </si>
  <si>
    <r>
      <rPr>
        <b/>
        <sz val="18"/>
        <rFont val="Times New Roman"/>
        <family val="1"/>
        <charset val="204"/>
      </rPr>
      <t xml:space="preserve">Параметр 2 </t>
    </r>
    <r>
      <rPr>
        <sz val="18"/>
        <rFont val="Times New Roman"/>
        <family val="1"/>
        <charset val="204"/>
      </rPr>
      <t>«Количество докладов о результатах мониторинга предоставления муниципальных услуг, размещенных на официальном сайте Администрации города Твери»</t>
    </r>
  </si>
  <si>
    <r>
      <t>Мероприятие 3.02</t>
    </r>
    <r>
      <rPr>
        <sz val="18"/>
        <rFont val="Times New Roman"/>
        <family val="1"/>
        <charset val="204"/>
      </rPr>
      <t xml:space="preserve"> «Ведение и актуализация реестра муниципальных услуг», 1 - выполнено / 0 - не выполнено </t>
    </r>
  </si>
  <si>
    <r>
      <rPr>
        <b/>
        <sz val="18"/>
        <rFont val="Times New Roman"/>
        <family val="1"/>
        <charset val="204"/>
      </rPr>
      <t>Параметр 1 «</t>
    </r>
    <r>
      <rPr>
        <sz val="18"/>
        <rFont val="Times New Roman"/>
        <family val="1"/>
        <charset val="204"/>
      </rPr>
      <t>Наличие актуального опубликованного реестра муниципальных услуг на сайте Администрации города Твери»</t>
    </r>
  </si>
  <si>
    <r>
      <rPr>
        <b/>
        <sz val="18"/>
        <rFont val="Times New Roman"/>
        <family val="1"/>
        <charset val="204"/>
      </rPr>
      <t>Параметр 2</t>
    </r>
    <r>
      <rPr>
        <sz val="18"/>
        <rFont val="Times New Roman"/>
        <family val="1"/>
        <charset val="204"/>
      </rPr>
      <t xml:space="preserve"> «Доля опубликованных муниципальных услуг, сведения о которых занесены структурными подразделениями Администрации в ГИС РГУ»</t>
    </r>
  </si>
  <si>
    <r>
      <rPr>
        <b/>
        <sz val="18"/>
        <rFont val="Times New Roman"/>
        <family val="1"/>
        <charset val="204"/>
      </rPr>
      <t>Мероприятие 3.03</t>
    </r>
    <r>
      <rPr>
        <sz val="18"/>
        <rFont val="Times New Roman"/>
        <family val="1"/>
        <charset val="204"/>
      </rPr>
      <t xml:space="preserve"> «Повышение эффективности работы муниципальных учреждений», 1 - выполнено / 0 - не выполнено 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</si>
  <si>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согласованных проектов постановлений об установление тарифов на платные услуги»</t>
    </r>
    <r>
      <rPr>
        <b/>
        <sz val="14"/>
        <color rgb="FF0070C0"/>
        <rFont val="Times New Roman"/>
        <family val="1"/>
        <charset val="204"/>
      </rPr>
      <t/>
    </r>
  </si>
  <si>
    <r>
      <rPr>
        <b/>
        <sz val="18"/>
        <rFont val="Times New Roman"/>
        <family val="1"/>
        <charset val="204"/>
      </rPr>
      <t xml:space="preserve">Показатель 1 </t>
    </r>
    <r>
      <rPr>
        <sz val="18"/>
        <rFont val="Times New Roman"/>
        <family val="1"/>
        <charset val="204"/>
      </rPr>
      <t>«Обеспеченность населения торговыми площадями»</t>
    </r>
  </si>
  <si>
    <r>
      <rPr>
        <b/>
        <sz val="18"/>
        <rFont val="Times New Roman"/>
        <family val="1"/>
        <charset val="204"/>
      </rPr>
      <t>Мероприятие 4.01</t>
    </r>
    <r>
      <rPr>
        <sz val="18"/>
        <rFont val="Times New Roman"/>
        <family val="1"/>
        <charset val="204"/>
      </rPr>
      <t xml:space="preserve"> «Организация торгового обслуживания при проведении общегородских мероприятий» 1 - выполнено / 0 - не выполнено 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</si>
  <si>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проведенных мероприятий»</t>
    </r>
  </si>
  <si>
    <r>
      <rPr>
        <b/>
        <sz val="18"/>
        <rFont val="Times New Roman"/>
        <family val="1"/>
        <charset val="204"/>
      </rPr>
      <t>Мероприятие 4.02</t>
    </r>
    <r>
      <rPr>
        <sz val="18"/>
        <rFont val="Times New Roman"/>
        <family val="1"/>
        <charset val="204"/>
      </rPr>
      <t xml:space="preserve"> «Оказание содействия развитию многоформатного торгового обслуживания на территории города Твери» 1- выполнено / 0 - не выполнено 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</si>
  <si>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изменений Схемы нестационарных торговых объектов в городе Твери»</t>
    </r>
  </si>
  <si>
    <r>
      <rPr>
        <b/>
        <sz val="18"/>
        <rFont val="Times New Roman"/>
        <family val="1"/>
        <charset val="204"/>
      </rPr>
      <t>Параметр 3</t>
    </r>
    <r>
      <rPr>
        <sz val="18"/>
        <rFont val="Times New Roman"/>
        <family val="1"/>
        <charset val="204"/>
      </rPr>
      <t xml:space="preserve"> «Количество стационарных торговых объектов»</t>
    </r>
  </si>
  <si>
    <r>
      <rPr>
        <b/>
        <sz val="18"/>
        <rFont val="Times New Roman"/>
        <family val="1"/>
        <charset val="204"/>
      </rPr>
      <t>Мероприятие 4.03</t>
    </r>
    <r>
      <rPr>
        <sz val="18"/>
        <rFont val="Times New Roman"/>
        <family val="1"/>
        <charset val="204"/>
      </rPr>
      <t xml:space="preserve"> «Организация ярмарок»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</si>
  <si>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ярмарочных территорий»</t>
    </r>
  </si>
  <si>
    <r>
      <rPr>
        <b/>
        <sz val="18"/>
        <rFont val="Times New Roman"/>
        <family val="1"/>
        <charset val="204"/>
      </rPr>
      <t>Параметр 2</t>
    </r>
    <r>
      <rPr>
        <sz val="18"/>
        <rFont val="Times New Roman"/>
        <family val="1"/>
        <charset val="204"/>
      </rPr>
      <t xml:space="preserve"> «Количество организованных ярмарок»</t>
    </r>
  </si>
  <si>
    <r>
      <rPr>
        <b/>
        <sz val="18"/>
        <rFont val="Times New Roman"/>
        <family val="1"/>
        <charset val="204"/>
      </rPr>
      <t>Мероприятие 4.04</t>
    </r>
    <r>
      <rPr>
        <sz val="18"/>
        <rFont val="Times New Roman"/>
        <family val="1"/>
        <charset val="204"/>
      </rPr>
      <t xml:space="preserve"> «Контроль за соблюдением требований правил благоустройства объектами потребительского рынка» 1- выполнено / 0 - не выполнено 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</si>
  <si>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замененных информационных конструкций»</t>
    </r>
  </si>
  <si>
    <r>
      <rPr>
        <b/>
        <sz val="18"/>
        <rFont val="Times New Roman"/>
        <family val="1"/>
        <charset val="204"/>
      </rPr>
      <t>Параметр 2</t>
    </r>
    <r>
      <rPr>
        <sz val="18"/>
        <rFont val="Times New Roman"/>
        <family val="1"/>
        <charset val="204"/>
      </rPr>
      <t xml:space="preserve"> «Количество объектов потребительского рынка, приведенных в соответствие требованиям правил благоустройства»</t>
    </r>
  </si>
  <si>
    <r>
      <rPr>
        <b/>
        <sz val="18"/>
        <rFont val="Times New Roman"/>
        <family val="1"/>
        <charset val="204"/>
      </rPr>
      <t>Параметр 3</t>
    </r>
    <r>
      <rPr>
        <sz val="18"/>
        <rFont val="Times New Roman"/>
        <family val="1"/>
        <charset val="204"/>
      </rPr>
      <t xml:space="preserve"> «Количество нестационарных торговых объектов, приведенных в соответствие требованиям типологии»</t>
    </r>
  </si>
  <si>
    <r>
      <rPr>
        <b/>
        <sz val="18"/>
        <rFont val="Times New Roman"/>
        <family val="1"/>
        <charset val="204"/>
      </rPr>
      <t>Параметр 4</t>
    </r>
    <r>
      <rPr>
        <sz val="18"/>
        <rFont val="Times New Roman"/>
        <family val="1"/>
        <charset val="204"/>
      </rPr>
      <t xml:space="preserve"> «Доля обследованных объектов на предмет соблюдения ограничений при продаже алкогольной продукции от поступивших заявок»</t>
    </r>
  </si>
  <si>
    <r>
      <rPr>
        <b/>
        <sz val="18"/>
        <rFont val="Times New Roman"/>
        <family val="1"/>
        <charset val="204"/>
      </rPr>
      <t>Мероприятие 4.05</t>
    </r>
    <r>
      <rPr>
        <sz val="18"/>
        <rFont val="Times New Roman"/>
        <family val="1"/>
        <charset val="204"/>
      </rPr>
      <t xml:space="preserve"> «Контроль динамики дебиторской задолженности по неналоговым доходам» 1 - выполнено / 0 - не выполнено 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</si>
  <si>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«Дебиторская задолженность на конец отчетного периода»</t>
    </r>
  </si>
  <si>
    <r>
      <rPr>
        <b/>
        <sz val="18"/>
        <rFont val="Times New Roman"/>
        <family val="1"/>
        <charset val="204"/>
      </rPr>
      <t>Параметр 1</t>
    </r>
    <r>
      <rPr>
        <sz val="18"/>
        <rFont val="Times New Roman"/>
        <family val="1"/>
        <charset val="204"/>
      </rPr>
      <t xml:space="preserve"> «Количество участий в заседаниях комиссии по предоставлению единовременной финансовой помощи для организации предпринимательской деятельности безработных граждан»</t>
    </r>
  </si>
  <si>
    <r>
      <rPr>
        <b/>
        <sz val="18"/>
        <rFont val="Times New Roman"/>
        <family val="1"/>
        <charset val="204"/>
      </rPr>
      <t>Мероприятие 1.08</t>
    </r>
    <r>
      <rPr>
        <sz val="18"/>
        <rFont val="Times New Roman"/>
        <family val="1"/>
        <charset val="204"/>
      </rPr>
      <t xml:space="preserve"> «Проведение мониторинга достижения ОЗР на территории города Твери»  1 - выполнено / 0 - не выполнено</t>
    </r>
  </si>
  <si>
    <r>
      <rPr>
        <b/>
        <sz val="18"/>
        <rFont val="Times New Roman"/>
        <family val="1"/>
        <charset val="204"/>
      </rPr>
      <t xml:space="preserve">Параметр 2 </t>
    </r>
    <r>
      <rPr>
        <sz val="18"/>
        <rFont val="Times New Roman"/>
        <family val="1"/>
        <charset val="204"/>
      </rPr>
      <t>«Количество территорий в Схеме нестационарных торговых объектов, в том числе объектов по оказанию услуг, на территории города Твери, предусмотренных под размещение нестационарных торговых объектов»</t>
    </r>
  </si>
  <si>
    <t xml:space="preserve">единица </t>
  </si>
  <si>
    <t>единица в год</t>
  </si>
  <si>
    <r>
      <rPr>
        <b/>
        <sz val="18"/>
        <rFont val="Times New Roman"/>
        <family val="1"/>
        <charset val="204"/>
      </rPr>
      <t xml:space="preserve">Мероприятие 1.01 </t>
    </r>
    <r>
      <rPr>
        <sz val="18"/>
        <rFont val="Times New Roman"/>
        <family val="1"/>
        <charset val="204"/>
      </rPr>
      <t>«Организация мероприятий по мониторингу и контролю реализации Стратегии социально-экономического развития города Твери»  1 - выполнено / 0 - не выполнено</t>
    </r>
  </si>
  <si>
    <r>
      <t>Показатель 2</t>
    </r>
    <r>
      <rPr>
        <sz val="18"/>
        <rFont val="Times New Roman"/>
        <family val="1"/>
        <charset val="204"/>
      </rPr>
      <t xml:space="preserve"> «Доля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организаций»</t>
    </r>
  </si>
  <si>
    <t xml:space="preserve"> Приложение   
к муниципальной программе города Твери
«Содействие экономическому развитию города Твери»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</si>
</sst>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</font>
    <font>
      <b/>
      <sz val="22"/>
      <name val="Times New Roman"/>
      <family val="1"/>
      <charset val="204"/>
    </font>
    <font>
      <sz val="22"/>
      <color rgb="FF0070C0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Times New Roman"/>
      <family val="1"/>
      <charset val="204"/>
    </font>
    <font>
      <sz val="22"/>
      <name val="Calibri"/>
      <family val="2"/>
      <charset val="1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1"/>
    </font>
    <font>
      <vertAlign val="superscript"/>
      <sz val="16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4"/>
      <name val="Times New Roman"/>
      <family val="1"/>
      <charset val="1"/>
    </font>
    <font>
      <sz val="1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7030A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0"/>
      <name val="Times New Roman"/>
      <family val="1"/>
      <charset val="1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2" fontId="1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Protection="1">
      <protection locked="0"/>
    </xf>
    <xf numFmtId="0" fontId="10" fillId="4" borderId="1" xfId="0" applyFont="1" applyFill="1" applyBorder="1" applyAlignment="1">
      <alignment horizontal="left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13" fillId="6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center" vertical="center" wrapText="1"/>
    </xf>
    <xf numFmtId="164" fontId="19" fillId="8" borderId="1" xfId="0" applyNumberFormat="1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3" fontId="13" fillId="8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2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165" fontId="14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 applyProtection="1">
      <alignment vertical="center"/>
      <protection locked="0"/>
    </xf>
    <xf numFmtId="0" fontId="23" fillId="0" borderId="0" xfId="0" applyFont="1"/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/>
    <xf numFmtId="0" fontId="13" fillId="0" borderId="2" xfId="0" applyFont="1" applyFill="1" applyBorder="1" applyAlignment="1">
      <alignment horizontal="center" vertical="center" wrapText="1"/>
    </xf>
    <xf numFmtId="3" fontId="19" fillId="8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/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5" fillId="0" borderId="0" xfId="0" applyFont="1" applyAlignment="1">
      <alignment wrapText="1"/>
    </xf>
    <xf numFmtId="0" fontId="2" fillId="4" borderId="0" xfId="0" applyFont="1" applyFill="1" applyProtection="1">
      <protection locked="0"/>
    </xf>
    <xf numFmtId="0" fontId="31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center" vertical="center" wrapText="1"/>
    </xf>
    <xf numFmtId="164" fontId="31" fillId="4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165" fontId="32" fillId="0" borderId="1" xfId="0" applyNumberFormat="1" applyFont="1" applyFill="1" applyBorder="1" applyAlignment="1">
      <alignment horizontal="center" vertical="center"/>
    </xf>
    <xf numFmtId="165" fontId="32" fillId="6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165" fontId="32" fillId="0" borderId="1" xfId="0" applyNumberFormat="1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left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 wrapText="1"/>
    </xf>
    <xf numFmtId="165" fontId="34" fillId="0" borderId="1" xfId="0" applyNumberFormat="1" applyFont="1" applyFill="1" applyBorder="1" applyAlignment="1">
      <alignment horizontal="center" vertical="center"/>
    </xf>
    <xf numFmtId="165" fontId="34" fillId="6" borderId="1" xfId="0" applyNumberFormat="1" applyFont="1" applyFill="1" applyBorder="1" applyAlignment="1">
      <alignment horizontal="center" vertical="center"/>
    </xf>
    <xf numFmtId="3" fontId="32" fillId="6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center" vertical="center" wrapText="1"/>
    </xf>
    <xf numFmtId="3" fontId="32" fillId="4" borderId="1" xfId="0" applyNumberFormat="1" applyFont="1" applyFill="1" applyBorder="1" applyAlignment="1">
      <alignment horizontal="center" vertical="center" wrapText="1"/>
    </xf>
    <xf numFmtId="164" fontId="32" fillId="4" borderId="1" xfId="0" applyNumberFormat="1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left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left" vertical="center" wrapText="1"/>
    </xf>
    <xf numFmtId="0" fontId="32" fillId="4" borderId="3" xfId="0" applyFont="1" applyFill="1" applyBorder="1" applyAlignment="1">
      <alignment horizontal="left" vertical="center" wrapText="1"/>
    </xf>
    <xf numFmtId="3" fontId="33" fillId="0" borderId="1" xfId="0" applyNumberFormat="1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left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3" fontId="32" fillId="8" borderId="1" xfId="0" applyNumberFormat="1" applyFont="1" applyFill="1" applyBorder="1" applyAlignment="1">
      <alignment horizontal="center" vertical="center" wrapText="1"/>
    </xf>
    <xf numFmtId="164" fontId="33" fillId="4" borderId="1" xfId="0" applyNumberFormat="1" applyFont="1" applyFill="1" applyBorder="1" applyAlignment="1">
      <alignment horizontal="center" vertical="center" wrapText="1"/>
    </xf>
    <xf numFmtId="1" fontId="32" fillId="6" borderId="1" xfId="0" applyNumberFormat="1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164" fontId="32" fillId="0" borderId="1" xfId="0" applyNumberFormat="1" applyFont="1" applyFill="1" applyBorder="1" applyAlignment="1">
      <alignment horizontal="center" vertical="center"/>
    </xf>
    <xf numFmtId="3" fontId="32" fillId="6" borderId="2" xfId="0" applyNumberFormat="1" applyFont="1" applyFill="1" applyBorder="1" applyAlignment="1">
      <alignment horizontal="center" vertical="center" wrapText="1"/>
    </xf>
    <xf numFmtId="165" fontId="32" fillId="4" borderId="2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1" fillId="0" borderId="0" xfId="0" applyFont="1" applyAlignment="1" applyProtection="1">
      <protection locked="0"/>
    </xf>
    <xf numFmtId="164" fontId="32" fillId="6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  <xf numFmtId="0" fontId="35" fillId="0" borderId="0" xfId="0" applyFont="1" applyAlignment="1" applyProtection="1">
      <alignment horizontal="left" wrapText="1"/>
      <protection locked="0"/>
    </xf>
    <xf numFmtId="0" fontId="37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51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AKP120"/>
  <sheetViews>
    <sheetView tabSelected="1" view="pageLayout" zoomScale="26" zoomScaleNormal="82" zoomScaleSheetLayoutView="90" zoomScalePageLayoutView="26" workbookViewId="0">
      <selection activeCell="A120" sqref="A120:XFD121"/>
    </sheetView>
  </sheetViews>
  <sheetFormatPr defaultColWidth="9.109375" defaultRowHeight="21" x14ac:dyDescent="0.4"/>
  <cols>
    <col min="1" max="1" width="5.44140625" style="2" customWidth="1"/>
    <col min="2" max="2" width="7.5546875" style="2" customWidth="1"/>
    <col min="3" max="3" width="13.88671875" style="2" customWidth="1"/>
    <col min="4" max="4" width="14.109375" style="2" customWidth="1"/>
    <col min="5" max="5" width="12.33203125" style="2" customWidth="1"/>
    <col min="6" max="6" width="10.5546875" style="2" customWidth="1"/>
    <col min="7" max="7" width="22.6640625" style="2" customWidth="1"/>
    <col min="8" max="9" width="6.44140625" style="2" customWidth="1"/>
    <col min="10" max="10" width="5.33203125" style="2" customWidth="1"/>
    <col min="11" max="12" width="6.88671875" style="2" customWidth="1"/>
    <col min="13" max="13" width="7.44140625" style="2" customWidth="1"/>
    <col min="14" max="14" width="18" style="2" customWidth="1"/>
    <col min="15" max="15" width="11.6640625" style="2" customWidth="1"/>
    <col min="16" max="16" width="90.88671875" style="2" customWidth="1"/>
    <col min="17" max="17" width="22.44140625" style="2" customWidth="1"/>
    <col min="18" max="18" width="26.109375" style="2" customWidth="1"/>
    <col min="19" max="19" width="15.33203125" style="2" customWidth="1"/>
    <col min="20" max="20" width="14.88671875" style="2" customWidth="1"/>
    <col min="21" max="21" width="16" style="2" customWidth="1"/>
    <col min="22" max="22" width="12.33203125" style="2" customWidth="1"/>
    <col min="23" max="23" width="12" style="2" customWidth="1"/>
    <col min="24" max="24" width="13.88671875" style="24" customWidth="1"/>
    <col min="25" max="25" width="3.88671875" style="2" customWidth="1"/>
    <col min="26" max="969" width="9.109375" style="2"/>
  </cols>
  <sheetData>
    <row r="1" spans="1:24" ht="27.7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3"/>
      <c r="R1" s="153"/>
      <c r="S1" s="153"/>
      <c r="T1" s="153"/>
      <c r="U1" s="153"/>
      <c r="V1" s="153"/>
      <c r="W1" s="153"/>
      <c r="X1" s="153"/>
    </row>
    <row r="2" spans="1:24" ht="118.5" customHeigh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54" t="s">
        <v>231</v>
      </c>
      <c r="R2" s="153"/>
      <c r="S2" s="153"/>
      <c r="T2" s="153"/>
      <c r="U2" s="153"/>
      <c r="V2" s="153"/>
      <c r="W2" s="153"/>
      <c r="X2" s="153"/>
    </row>
    <row r="3" spans="1:24" ht="27.75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53"/>
      <c r="R3" s="153"/>
      <c r="S3" s="153"/>
      <c r="T3" s="153"/>
      <c r="U3" s="153"/>
      <c r="V3" s="153"/>
      <c r="W3" s="153"/>
      <c r="X3" s="153"/>
    </row>
    <row r="4" spans="1:24" s="6" customFormat="1" ht="27.75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1"/>
      <c r="R4" s="1"/>
      <c r="S4" s="1"/>
      <c r="T4" s="4"/>
      <c r="U4" s="4"/>
      <c r="V4" s="4"/>
      <c r="W4" s="4"/>
      <c r="X4" s="5"/>
    </row>
    <row r="5" spans="1:24" s="7" customFormat="1" ht="28.2" x14ac:dyDescent="0.4">
      <c r="A5" s="155" t="s">
        <v>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</row>
    <row r="6" spans="1:24" s="7" customFormat="1" ht="28.5" customHeight="1" x14ac:dyDescent="0.4">
      <c r="A6" s="156" t="s">
        <v>31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</row>
    <row r="7" spans="1:24" s="7" customFormat="1" ht="27.75" x14ac:dyDescent="0.3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</row>
    <row r="8" spans="1:24" s="7" customFormat="1" ht="20.25" customHeigh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7" customFormat="1" ht="44.25" customHeight="1" x14ac:dyDescent="0.4">
      <c r="A9" s="157" t="s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</row>
    <row r="10" spans="1:24" s="7" customFormat="1" ht="18.75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6" customFormat="1" ht="27" customHeight="1" x14ac:dyDescent="0.5">
      <c r="A11" s="10"/>
      <c r="B11" s="158" t="s">
        <v>2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s="6" customFormat="1" ht="26.25" customHeight="1" x14ac:dyDescent="0.5">
      <c r="A12" s="10"/>
      <c r="B12" s="148" t="s">
        <v>134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</row>
    <row r="13" spans="1:24" s="6" customFormat="1" ht="31.5" customHeight="1" x14ac:dyDescent="0.5">
      <c r="A13" s="10"/>
      <c r="B13" s="148" t="s">
        <v>3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</row>
    <row r="14" spans="1:24" s="6" customFormat="1" ht="26.25" customHeight="1" x14ac:dyDescent="0.5">
      <c r="A14" s="10"/>
      <c r="B14" s="148" t="s">
        <v>4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</row>
    <row r="15" spans="1:24" s="6" customFormat="1" ht="26.25" customHeight="1" x14ac:dyDescent="0.5">
      <c r="A15" s="10"/>
      <c r="B15" s="148" t="s">
        <v>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</row>
    <row r="16" spans="1:24" s="6" customFormat="1" ht="26.25" customHeight="1" x14ac:dyDescent="0.5">
      <c r="A16" s="10"/>
      <c r="B16" s="148" t="s">
        <v>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</row>
    <row r="17" spans="1:24" s="6" customFormat="1" ht="26.25" customHeight="1" x14ac:dyDescent="0.5">
      <c r="A17" s="10"/>
      <c r="B17" s="148" t="s">
        <v>7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</row>
    <row r="18" spans="1:24" s="6" customFormat="1" ht="26.25" customHeight="1" x14ac:dyDescent="0.5">
      <c r="A18" s="10"/>
      <c r="B18" s="148" t="s">
        <v>8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</row>
    <row r="19" spans="1:24" s="6" customFormat="1" ht="26.25" customHeight="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s="13" customFormat="1" ht="40.950000000000003" customHeight="1" x14ac:dyDescent="0.3">
      <c r="A20" s="151" t="s">
        <v>9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2" t="s">
        <v>10</v>
      </c>
      <c r="L20" s="152"/>
      <c r="M20" s="152"/>
      <c r="N20" s="152"/>
      <c r="O20" s="152" t="s">
        <v>11</v>
      </c>
      <c r="P20" s="152" t="s">
        <v>12</v>
      </c>
      <c r="Q20" s="152" t="s">
        <v>13</v>
      </c>
      <c r="R20" s="152" t="s">
        <v>14</v>
      </c>
      <c r="S20" s="152" t="s">
        <v>15</v>
      </c>
      <c r="T20" s="152"/>
      <c r="U20" s="152"/>
      <c r="V20" s="152"/>
      <c r="W20" s="152"/>
      <c r="X20" s="152"/>
    </row>
    <row r="21" spans="1:24" s="13" customFormat="1" ht="50.4" customHeight="1" x14ac:dyDescent="0.3">
      <c r="A21" s="165" t="s">
        <v>16</v>
      </c>
      <c r="B21" s="150"/>
      <c r="C21" s="150" t="s">
        <v>17</v>
      </c>
      <c r="D21" s="150" t="s">
        <v>18</v>
      </c>
      <c r="E21" s="150" t="s">
        <v>19</v>
      </c>
      <c r="F21" s="150"/>
      <c r="G21" s="150" t="s">
        <v>20</v>
      </c>
      <c r="H21" s="150" t="s">
        <v>21</v>
      </c>
      <c r="I21" s="150"/>
      <c r="J21" s="150"/>
      <c r="K21" s="150" t="s">
        <v>22</v>
      </c>
      <c r="L21" s="150"/>
      <c r="M21" s="150"/>
      <c r="N21" s="150" t="s">
        <v>23</v>
      </c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spans="1:24" s="13" customFormat="1" ht="94.5" customHeight="1" x14ac:dyDescent="0.3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2"/>
      <c r="P22" s="152"/>
      <c r="Q22" s="152"/>
      <c r="R22" s="152"/>
      <c r="S22" s="14">
        <v>2026</v>
      </c>
      <c r="T22" s="14">
        <v>2027</v>
      </c>
      <c r="U22" s="14">
        <v>2028</v>
      </c>
      <c r="V22" s="14">
        <v>2029</v>
      </c>
      <c r="W22" s="14">
        <v>2030</v>
      </c>
      <c r="X22" s="14">
        <v>2031</v>
      </c>
    </row>
    <row r="23" spans="1:24" s="15" customFormat="1" ht="24.45" customHeight="1" x14ac:dyDescent="0.3">
      <c r="A23" s="14">
        <v>1</v>
      </c>
      <c r="B23" s="14">
        <v>2</v>
      </c>
      <c r="C23" s="14">
        <v>3</v>
      </c>
      <c r="D23" s="14">
        <v>4</v>
      </c>
      <c r="E23" s="14">
        <v>5</v>
      </c>
      <c r="F23" s="14">
        <v>6</v>
      </c>
      <c r="G23" s="14">
        <v>7</v>
      </c>
      <c r="H23" s="14">
        <v>8</v>
      </c>
      <c r="I23" s="14">
        <v>9</v>
      </c>
      <c r="J23" s="14">
        <v>10</v>
      </c>
      <c r="K23" s="14">
        <v>11</v>
      </c>
      <c r="L23" s="14">
        <v>12</v>
      </c>
      <c r="M23" s="14">
        <v>13</v>
      </c>
      <c r="N23" s="14">
        <v>14</v>
      </c>
      <c r="O23" s="14">
        <v>15</v>
      </c>
      <c r="P23" s="14">
        <v>16</v>
      </c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4">
        <v>23</v>
      </c>
      <c r="X23" s="14">
        <v>24</v>
      </c>
    </row>
    <row r="24" spans="1:24" s="13" customFormat="1" ht="25.5" customHeight="1" x14ac:dyDescent="0.3">
      <c r="A24" s="16">
        <v>1</v>
      </c>
      <c r="B24" s="16">
        <v>6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94" t="s">
        <v>137</v>
      </c>
      <c r="I24" s="94" t="s">
        <v>137</v>
      </c>
      <c r="J24" s="94" t="s">
        <v>137</v>
      </c>
      <c r="K24" s="16">
        <v>0</v>
      </c>
      <c r="L24" s="16">
        <v>1</v>
      </c>
      <c r="M24" s="16">
        <v>4</v>
      </c>
      <c r="N24" s="94" t="s">
        <v>141</v>
      </c>
      <c r="O24" s="16">
        <v>0</v>
      </c>
      <c r="P24" s="98" t="s">
        <v>24</v>
      </c>
      <c r="Q24" s="99" t="s">
        <v>25</v>
      </c>
      <c r="R24" s="100">
        <f>R34+R58+R88+R99</f>
        <v>3257.6</v>
      </c>
      <c r="S24" s="100">
        <f t="shared" ref="S24:X24" si="0">S34+S58+S88+S99</f>
        <v>3377.6</v>
      </c>
      <c r="T24" s="100">
        <f t="shared" si="0"/>
        <v>3377.6</v>
      </c>
      <c r="U24" s="100">
        <f t="shared" si="0"/>
        <v>3377.6</v>
      </c>
      <c r="V24" s="100">
        <f t="shared" si="0"/>
        <v>3377.6</v>
      </c>
      <c r="W24" s="100">
        <f t="shared" si="0"/>
        <v>3377.6</v>
      </c>
      <c r="X24" s="100">
        <f t="shared" si="0"/>
        <v>3377.6</v>
      </c>
    </row>
    <row r="25" spans="1:24" s="13" customFormat="1" ht="44.25" customHeigh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01" t="s">
        <v>142</v>
      </c>
      <c r="Q25" s="102"/>
      <c r="R25" s="102"/>
      <c r="S25" s="103"/>
      <c r="T25" s="103"/>
      <c r="U25" s="103"/>
      <c r="V25" s="103"/>
      <c r="W25" s="103"/>
      <c r="X25" s="103"/>
    </row>
    <row r="26" spans="1:24" s="13" customFormat="1" ht="45.7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04" t="s">
        <v>143</v>
      </c>
      <c r="Q26" s="105" t="s">
        <v>35</v>
      </c>
      <c r="R26" s="106">
        <v>26.9</v>
      </c>
      <c r="S26" s="106">
        <v>28</v>
      </c>
      <c r="T26" s="106">
        <v>29.3</v>
      </c>
      <c r="U26" s="107">
        <v>30.1</v>
      </c>
      <c r="V26" s="107">
        <v>31.2</v>
      </c>
      <c r="W26" s="107">
        <v>32.4</v>
      </c>
      <c r="X26" s="107">
        <v>33.9</v>
      </c>
    </row>
    <row r="27" spans="1:24" s="13" customFormat="1" ht="108.7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04" t="s">
        <v>230</v>
      </c>
      <c r="Q27" s="108" t="s">
        <v>27</v>
      </c>
      <c r="R27" s="109">
        <v>34.6</v>
      </c>
      <c r="S27" s="106">
        <v>34.6</v>
      </c>
      <c r="T27" s="106">
        <v>34.6</v>
      </c>
      <c r="U27" s="106">
        <v>34.799999999999997</v>
      </c>
      <c r="V27" s="107">
        <v>35</v>
      </c>
      <c r="W27" s="107">
        <v>35</v>
      </c>
      <c r="X27" s="107">
        <v>35</v>
      </c>
    </row>
    <row r="28" spans="1:24" s="70" customFormat="1" ht="84" customHeight="1" x14ac:dyDescent="0.3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110" t="s">
        <v>144</v>
      </c>
      <c r="Q28" s="111" t="s">
        <v>27</v>
      </c>
      <c r="R28" s="107">
        <v>90</v>
      </c>
      <c r="S28" s="107">
        <v>90</v>
      </c>
      <c r="T28" s="107">
        <v>90</v>
      </c>
      <c r="U28" s="107">
        <v>90</v>
      </c>
      <c r="V28" s="107">
        <v>90</v>
      </c>
      <c r="W28" s="107">
        <v>90</v>
      </c>
      <c r="X28" s="107">
        <v>90</v>
      </c>
    </row>
    <row r="29" spans="1:24" s="13" customFormat="1" ht="44.2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2" t="s">
        <v>145</v>
      </c>
      <c r="Q29" s="105" t="s">
        <v>27</v>
      </c>
      <c r="R29" s="109">
        <v>109.3</v>
      </c>
      <c r="S29" s="106">
        <v>108.3</v>
      </c>
      <c r="T29" s="106">
        <v>107.3</v>
      </c>
      <c r="U29" s="106">
        <v>107</v>
      </c>
      <c r="V29" s="107">
        <v>107</v>
      </c>
      <c r="W29" s="107">
        <v>107</v>
      </c>
      <c r="X29" s="107">
        <v>107</v>
      </c>
    </row>
    <row r="30" spans="1:24" s="13" customFormat="1" ht="50.2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2" t="s">
        <v>146</v>
      </c>
      <c r="Q30" s="105" t="s">
        <v>27</v>
      </c>
      <c r="R30" s="109">
        <v>109.3</v>
      </c>
      <c r="S30" s="106">
        <v>108.3</v>
      </c>
      <c r="T30" s="106">
        <v>107.3</v>
      </c>
      <c r="U30" s="106">
        <v>107</v>
      </c>
      <c r="V30" s="107">
        <v>107</v>
      </c>
      <c r="W30" s="107">
        <v>107</v>
      </c>
      <c r="X30" s="107">
        <v>107</v>
      </c>
    </row>
    <row r="31" spans="1:24" s="13" customFormat="1" ht="58.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04" t="s">
        <v>147</v>
      </c>
      <c r="Q31" s="105" t="s">
        <v>35</v>
      </c>
      <c r="R31" s="106">
        <v>403.5</v>
      </c>
      <c r="S31" s="106">
        <v>443.1</v>
      </c>
      <c r="T31" s="106">
        <v>489.6</v>
      </c>
      <c r="U31" s="107">
        <v>519.9</v>
      </c>
      <c r="V31" s="107">
        <v>552.1</v>
      </c>
      <c r="W31" s="107">
        <v>585.20000000000005</v>
      </c>
      <c r="X31" s="107">
        <v>621.5</v>
      </c>
    </row>
    <row r="32" spans="1:24" s="13" customFormat="1" ht="51" customHeigh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04" t="s">
        <v>148</v>
      </c>
      <c r="Q32" s="108" t="s">
        <v>41</v>
      </c>
      <c r="R32" s="106">
        <v>219.8</v>
      </c>
      <c r="S32" s="106">
        <v>219.9</v>
      </c>
      <c r="T32" s="106">
        <v>220</v>
      </c>
      <c r="U32" s="107">
        <v>220.4</v>
      </c>
      <c r="V32" s="107">
        <v>220.8</v>
      </c>
      <c r="W32" s="107">
        <v>221.2</v>
      </c>
      <c r="X32" s="107">
        <v>221.5</v>
      </c>
    </row>
    <row r="33" spans="1:978" s="13" customFormat="1" ht="57.75" customHeight="1" x14ac:dyDescent="0.3">
      <c r="A33" s="16">
        <v>1</v>
      </c>
      <c r="B33" s="16">
        <v>6</v>
      </c>
      <c r="C33" s="16">
        <v>0</v>
      </c>
      <c r="D33" s="16">
        <v>4</v>
      </c>
      <c r="E33" s="16">
        <v>0</v>
      </c>
      <c r="F33" s="16">
        <v>0</v>
      </c>
      <c r="G33" s="16">
        <v>0</v>
      </c>
      <c r="H33" s="94" t="s">
        <v>137</v>
      </c>
      <c r="I33" s="94" t="s">
        <v>137</v>
      </c>
      <c r="J33" s="94" t="s">
        <v>137</v>
      </c>
      <c r="K33" s="16">
        <v>0</v>
      </c>
      <c r="L33" s="16">
        <v>1</v>
      </c>
      <c r="M33" s="16">
        <v>4</v>
      </c>
      <c r="N33" s="16">
        <v>1640000000</v>
      </c>
      <c r="O33" s="16"/>
      <c r="P33" s="104" t="s">
        <v>135</v>
      </c>
      <c r="Q33" s="108"/>
      <c r="R33" s="108"/>
      <c r="S33" s="106"/>
      <c r="T33" s="113"/>
      <c r="U33" s="113"/>
      <c r="V33" s="114"/>
      <c r="W33" s="114"/>
      <c r="X33" s="114"/>
    </row>
    <row r="34" spans="1:978" s="13" customFormat="1" ht="53.25" customHeight="1" x14ac:dyDescent="0.3">
      <c r="A34" s="16">
        <v>1</v>
      </c>
      <c r="B34" s="16">
        <v>6</v>
      </c>
      <c r="C34" s="16">
        <v>0</v>
      </c>
      <c r="D34" s="16">
        <v>4</v>
      </c>
      <c r="E34" s="16">
        <v>0</v>
      </c>
      <c r="F34" s="16">
        <v>1</v>
      </c>
      <c r="G34" s="16">
        <v>0</v>
      </c>
      <c r="H34" s="94" t="s">
        <v>137</v>
      </c>
      <c r="I34" s="94" t="s">
        <v>137</v>
      </c>
      <c r="J34" s="94" t="s">
        <v>137</v>
      </c>
      <c r="K34" s="16">
        <v>0</v>
      </c>
      <c r="L34" s="16">
        <v>1</v>
      </c>
      <c r="M34" s="16">
        <v>4</v>
      </c>
      <c r="N34" s="16">
        <v>1640100000</v>
      </c>
      <c r="O34" s="16"/>
      <c r="P34" s="98" t="s">
        <v>108</v>
      </c>
      <c r="Q34" s="99" t="s">
        <v>25</v>
      </c>
      <c r="R34" s="100">
        <f>R39</f>
        <v>188</v>
      </c>
      <c r="S34" s="100">
        <f>S39</f>
        <v>188</v>
      </c>
      <c r="T34" s="100">
        <f t="shared" ref="T34:X34" si="1">T39</f>
        <v>188</v>
      </c>
      <c r="U34" s="100">
        <f t="shared" si="1"/>
        <v>188</v>
      </c>
      <c r="V34" s="100">
        <f t="shared" si="1"/>
        <v>188</v>
      </c>
      <c r="W34" s="100">
        <f t="shared" si="1"/>
        <v>188</v>
      </c>
      <c r="X34" s="100">
        <f t="shared" si="1"/>
        <v>188</v>
      </c>
    </row>
    <row r="35" spans="1:978" s="13" customFormat="1" ht="48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0" t="s">
        <v>149</v>
      </c>
      <c r="Q35" s="111" t="s">
        <v>27</v>
      </c>
      <c r="R35" s="142">
        <v>100</v>
      </c>
      <c r="S35" s="142">
        <v>100</v>
      </c>
      <c r="T35" s="142">
        <v>100</v>
      </c>
      <c r="U35" s="142">
        <v>100</v>
      </c>
      <c r="V35" s="142">
        <v>100</v>
      </c>
      <c r="W35" s="142">
        <v>100</v>
      </c>
      <c r="X35" s="142">
        <v>100</v>
      </c>
    </row>
    <row r="36" spans="1:978" s="13" customFormat="1" ht="72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6" t="s">
        <v>150</v>
      </c>
      <c r="Q36" s="117" t="s">
        <v>227</v>
      </c>
      <c r="R36" s="118">
        <v>13</v>
      </c>
      <c r="S36" s="118">
        <v>13</v>
      </c>
      <c r="T36" s="118">
        <v>13</v>
      </c>
      <c r="U36" s="118">
        <v>14</v>
      </c>
      <c r="V36" s="118">
        <v>14</v>
      </c>
      <c r="W36" s="118">
        <v>15</v>
      </c>
      <c r="X36" s="118">
        <v>15</v>
      </c>
    </row>
    <row r="37" spans="1:978" s="13" customFormat="1" ht="93" customHeigh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9" t="s">
        <v>229</v>
      </c>
      <c r="Q37" s="120" t="s">
        <v>44</v>
      </c>
      <c r="R37" s="121">
        <v>1</v>
      </c>
      <c r="S37" s="121">
        <v>1</v>
      </c>
      <c r="T37" s="121">
        <v>1</v>
      </c>
      <c r="U37" s="121">
        <v>1</v>
      </c>
      <c r="V37" s="121">
        <v>1</v>
      </c>
      <c r="W37" s="121">
        <v>1</v>
      </c>
      <c r="X37" s="121">
        <v>1</v>
      </c>
    </row>
    <row r="38" spans="1:978" s="13" customFormat="1" ht="125.2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6" t="s">
        <v>151</v>
      </c>
      <c r="Q38" s="117" t="s">
        <v>227</v>
      </c>
      <c r="R38" s="118">
        <v>2</v>
      </c>
      <c r="S38" s="118">
        <v>2</v>
      </c>
      <c r="T38" s="118">
        <v>2</v>
      </c>
      <c r="U38" s="118">
        <v>2</v>
      </c>
      <c r="V38" s="118">
        <v>2</v>
      </c>
      <c r="W38" s="118">
        <v>2</v>
      </c>
      <c r="X38" s="118">
        <v>2</v>
      </c>
    </row>
    <row r="39" spans="1:978" s="13" customFormat="1" ht="54" customHeight="1" x14ac:dyDescent="0.3">
      <c r="A39" s="16">
        <v>1</v>
      </c>
      <c r="B39" s="16">
        <v>6</v>
      </c>
      <c r="C39" s="16">
        <v>0</v>
      </c>
      <c r="D39" s="16">
        <v>4</v>
      </c>
      <c r="E39" s="16">
        <v>0</v>
      </c>
      <c r="F39" s="16">
        <v>1</v>
      </c>
      <c r="G39" s="16">
        <v>99999</v>
      </c>
      <c r="H39" s="16">
        <v>16</v>
      </c>
      <c r="I39" s="94" t="s">
        <v>136</v>
      </c>
      <c r="J39" s="94" t="s">
        <v>136</v>
      </c>
      <c r="K39" s="16">
        <v>0</v>
      </c>
      <c r="L39" s="16">
        <v>1</v>
      </c>
      <c r="M39" s="16">
        <v>4</v>
      </c>
      <c r="N39" s="16">
        <v>1640199999</v>
      </c>
      <c r="O39" s="16"/>
      <c r="P39" s="119" t="s">
        <v>152</v>
      </c>
      <c r="Q39" s="120" t="s">
        <v>25</v>
      </c>
      <c r="R39" s="122">
        <v>188</v>
      </c>
      <c r="S39" s="122">
        <v>188</v>
      </c>
      <c r="T39" s="122">
        <v>188</v>
      </c>
      <c r="U39" s="122">
        <v>188</v>
      </c>
      <c r="V39" s="122">
        <v>188</v>
      </c>
      <c r="W39" s="122">
        <v>188</v>
      </c>
      <c r="X39" s="122">
        <v>188</v>
      </c>
    </row>
    <row r="40" spans="1:978" s="13" customFormat="1" ht="71.2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6" t="s">
        <v>153</v>
      </c>
      <c r="Q40" s="117" t="s">
        <v>227</v>
      </c>
      <c r="R40" s="118">
        <v>1</v>
      </c>
      <c r="S40" s="118">
        <v>1</v>
      </c>
      <c r="T40" s="118">
        <v>1</v>
      </c>
      <c r="U40" s="118">
        <v>1</v>
      </c>
      <c r="V40" s="118">
        <v>1</v>
      </c>
      <c r="W40" s="118">
        <v>1</v>
      </c>
      <c r="X40" s="118">
        <v>1</v>
      </c>
    </row>
    <row r="41" spans="1:978" ht="68.400000000000006" x14ac:dyDescent="0.4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19" t="s">
        <v>154</v>
      </c>
      <c r="Q41" s="120" t="s">
        <v>44</v>
      </c>
      <c r="R41" s="121">
        <v>1</v>
      </c>
      <c r="S41" s="121">
        <v>1</v>
      </c>
      <c r="T41" s="121">
        <v>1</v>
      </c>
      <c r="U41" s="121">
        <v>1</v>
      </c>
      <c r="V41" s="121">
        <v>1</v>
      </c>
      <c r="W41" s="121">
        <v>1</v>
      </c>
      <c r="X41" s="121">
        <v>1</v>
      </c>
      <c r="AKH41" s="2"/>
      <c r="AKI41" s="2"/>
      <c r="AKJ41" s="2"/>
      <c r="AKK41" s="2"/>
      <c r="AKL41" s="2"/>
      <c r="AKM41" s="2"/>
      <c r="AKN41" s="2"/>
      <c r="AKO41" s="2"/>
      <c r="AKP41" s="2"/>
    </row>
    <row r="42" spans="1:978" s="2" customFormat="1" ht="91.2" x14ac:dyDescent="0.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16" t="s">
        <v>155</v>
      </c>
      <c r="Q42" s="117" t="s">
        <v>227</v>
      </c>
      <c r="R42" s="118">
        <v>1</v>
      </c>
      <c r="S42" s="118">
        <v>1</v>
      </c>
      <c r="T42" s="118">
        <v>1</v>
      </c>
      <c r="U42" s="118">
        <v>1</v>
      </c>
      <c r="V42" s="118">
        <v>1</v>
      </c>
      <c r="W42" s="118">
        <v>1</v>
      </c>
      <c r="X42" s="118">
        <v>1</v>
      </c>
    </row>
    <row r="43" spans="1:978" s="71" customFormat="1" ht="68.400000000000006" x14ac:dyDescent="0.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23" t="s">
        <v>156</v>
      </c>
      <c r="Q43" s="124" t="s">
        <v>227</v>
      </c>
      <c r="R43" s="111">
        <v>1</v>
      </c>
      <c r="S43" s="111">
        <v>1</v>
      </c>
      <c r="T43" s="111">
        <v>1</v>
      </c>
      <c r="U43" s="105">
        <v>1</v>
      </c>
      <c r="V43" s="105">
        <v>1</v>
      </c>
      <c r="W43" s="105">
        <v>1</v>
      </c>
      <c r="X43" s="105">
        <v>1</v>
      </c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</row>
    <row r="44" spans="1:978" s="71" customFormat="1" ht="68.400000000000006" x14ac:dyDescent="0.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23" t="s">
        <v>157</v>
      </c>
      <c r="Q44" s="124" t="s">
        <v>227</v>
      </c>
      <c r="R44" s="111">
        <v>0</v>
      </c>
      <c r="S44" s="111">
        <v>1</v>
      </c>
      <c r="T44" s="111">
        <v>0</v>
      </c>
      <c r="U44" s="111">
        <v>0</v>
      </c>
      <c r="V44" s="111">
        <v>1</v>
      </c>
      <c r="W44" s="111">
        <v>0</v>
      </c>
      <c r="X44" s="111">
        <v>0</v>
      </c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</row>
    <row r="45" spans="1:978" ht="114" x14ac:dyDescent="0.4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19" t="s">
        <v>158</v>
      </c>
      <c r="Q45" s="120" t="s">
        <v>44</v>
      </c>
      <c r="R45" s="121">
        <v>1</v>
      </c>
      <c r="S45" s="121">
        <v>1</v>
      </c>
      <c r="T45" s="121">
        <v>1</v>
      </c>
      <c r="U45" s="121">
        <v>1</v>
      </c>
      <c r="V45" s="121">
        <v>1</v>
      </c>
      <c r="W45" s="121">
        <v>1</v>
      </c>
      <c r="X45" s="121">
        <v>1</v>
      </c>
      <c r="AKH45" s="2"/>
      <c r="AKI45" s="2"/>
      <c r="AKJ45" s="2"/>
      <c r="AKK45" s="2"/>
      <c r="AKL45" s="2"/>
      <c r="AKM45" s="2"/>
      <c r="AKN45" s="2"/>
      <c r="AKO45" s="2"/>
      <c r="AKP45" s="2"/>
    </row>
    <row r="46" spans="1:978" s="71" customFormat="1" ht="22.8" x14ac:dyDescent="0.4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16" t="s">
        <v>159</v>
      </c>
      <c r="Q46" s="117" t="s">
        <v>227</v>
      </c>
      <c r="R46" s="118">
        <v>2</v>
      </c>
      <c r="S46" s="118">
        <v>2</v>
      </c>
      <c r="T46" s="118">
        <v>2</v>
      </c>
      <c r="U46" s="118">
        <v>2</v>
      </c>
      <c r="V46" s="118">
        <v>2</v>
      </c>
      <c r="W46" s="118">
        <v>2</v>
      </c>
      <c r="X46" s="118">
        <v>2</v>
      </c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</row>
    <row r="47" spans="1:978" ht="91.2" x14ac:dyDescent="0.4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19" t="s">
        <v>160</v>
      </c>
      <c r="Q47" s="120" t="s">
        <v>44</v>
      </c>
      <c r="R47" s="121">
        <v>1</v>
      </c>
      <c r="S47" s="121">
        <v>1</v>
      </c>
      <c r="T47" s="121">
        <v>1</v>
      </c>
      <c r="U47" s="121">
        <v>1</v>
      </c>
      <c r="V47" s="121">
        <v>1</v>
      </c>
      <c r="W47" s="121">
        <v>1</v>
      </c>
      <c r="X47" s="121">
        <v>1</v>
      </c>
      <c r="AKH47" s="2"/>
      <c r="AKI47" s="2"/>
      <c r="AKJ47" s="2"/>
      <c r="AKK47" s="2"/>
      <c r="AKL47" s="2"/>
      <c r="AKM47" s="2"/>
      <c r="AKN47" s="2"/>
      <c r="AKO47" s="2"/>
      <c r="AKP47" s="2"/>
    </row>
    <row r="48" spans="1:978" s="71" customFormat="1" ht="45.6" x14ac:dyDescent="0.4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16" t="s">
        <v>161</v>
      </c>
      <c r="Q48" s="117" t="s">
        <v>227</v>
      </c>
      <c r="R48" s="118">
        <v>15</v>
      </c>
      <c r="S48" s="118">
        <v>15</v>
      </c>
      <c r="T48" s="118">
        <v>15</v>
      </c>
      <c r="U48" s="118">
        <v>15</v>
      </c>
      <c r="V48" s="118">
        <v>15</v>
      </c>
      <c r="W48" s="118">
        <v>15</v>
      </c>
      <c r="X48" s="118">
        <v>15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</row>
    <row r="49" spans="1:978" s="71" customFormat="1" ht="45.6" x14ac:dyDescent="0.4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23" t="s">
        <v>162</v>
      </c>
      <c r="Q49" s="124" t="s">
        <v>227</v>
      </c>
      <c r="R49" s="111">
        <v>1</v>
      </c>
      <c r="S49" s="111">
        <v>1</v>
      </c>
      <c r="T49" s="111">
        <v>1</v>
      </c>
      <c r="U49" s="105">
        <v>1</v>
      </c>
      <c r="V49" s="105">
        <v>1</v>
      </c>
      <c r="W49" s="105">
        <v>1</v>
      </c>
      <c r="X49" s="105">
        <v>1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</row>
    <row r="50" spans="1:978" s="71" customFormat="1" ht="45.6" x14ac:dyDescent="0.4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23" t="s">
        <v>163</v>
      </c>
      <c r="Q50" s="124" t="s">
        <v>44</v>
      </c>
      <c r="R50" s="111">
        <v>1</v>
      </c>
      <c r="S50" s="111">
        <v>1</v>
      </c>
      <c r="T50" s="111">
        <v>1</v>
      </c>
      <c r="U50" s="105">
        <v>1</v>
      </c>
      <c r="V50" s="105">
        <v>1</v>
      </c>
      <c r="W50" s="105">
        <v>1</v>
      </c>
      <c r="X50" s="105">
        <v>1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</row>
    <row r="51" spans="1:978" ht="91.2" x14ac:dyDescent="0.4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19" t="s">
        <v>164</v>
      </c>
      <c r="Q51" s="120" t="s">
        <v>44</v>
      </c>
      <c r="R51" s="125">
        <v>1</v>
      </c>
      <c r="S51" s="121">
        <v>1</v>
      </c>
      <c r="T51" s="121">
        <v>1</v>
      </c>
      <c r="U51" s="121">
        <v>1</v>
      </c>
      <c r="V51" s="121">
        <v>1</v>
      </c>
      <c r="W51" s="121">
        <v>1</v>
      </c>
      <c r="X51" s="121">
        <v>1</v>
      </c>
      <c r="AKH51" s="2"/>
      <c r="AKI51" s="2"/>
      <c r="AKJ51" s="2"/>
      <c r="AKK51" s="2"/>
      <c r="AKL51" s="2"/>
      <c r="AKM51" s="2"/>
      <c r="AKN51" s="2"/>
      <c r="AKO51" s="2"/>
      <c r="AKP51" s="2"/>
    </row>
    <row r="52" spans="1:978" ht="45.6" x14ac:dyDescent="0.4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16" t="s">
        <v>165</v>
      </c>
      <c r="Q52" s="117" t="s">
        <v>227</v>
      </c>
      <c r="R52" s="111">
        <v>150</v>
      </c>
      <c r="S52" s="118">
        <v>150</v>
      </c>
      <c r="T52" s="118">
        <v>100</v>
      </c>
      <c r="U52" s="118">
        <v>100</v>
      </c>
      <c r="V52" s="118">
        <v>50</v>
      </c>
      <c r="W52" s="118">
        <v>50</v>
      </c>
      <c r="X52" s="118">
        <v>50</v>
      </c>
      <c r="AKH52" s="2"/>
      <c r="AKI52" s="2"/>
      <c r="AKJ52" s="2"/>
      <c r="AKK52" s="2"/>
      <c r="AKL52" s="2"/>
      <c r="AKM52" s="2"/>
      <c r="AKN52" s="2"/>
      <c r="AKO52" s="2"/>
      <c r="AKP52" s="2"/>
    </row>
    <row r="53" spans="1:978" ht="68.400000000000006" x14ac:dyDescent="0.4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19" t="s">
        <v>166</v>
      </c>
      <c r="Q53" s="120" t="s">
        <v>44</v>
      </c>
      <c r="R53" s="121">
        <v>1</v>
      </c>
      <c r="S53" s="121">
        <v>1</v>
      </c>
      <c r="T53" s="121">
        <v>1</v>
      </c>
      <c r="U53" s="121">
        <v>1</v>
      </c>
      <c r="V53" s="121">
        <v>1</v>
      </c>
      <c r="W53" s="121">
        <v>1</v>
      </c>
      <c r="X53" s="121">
        <v>1</v>
      </c>
      <c r="AKH53" s="2"/>
      <c r="AKI53" s="2"/>
      <c r="AKJ53" s="2"/>
      <c r="AKK53" s="2"/>
      <c r="AKL53" s="2"/>
      <c r="AKM53" s="2"/>
      <c r="AKN53" s="2"/>
      <c r="AKO53" s="2"/>
      <c r="AKP53" s="2"/>
    </row>
    <row r="54" spans="1:978" ht="45.6" x14ac:dyDescent="0.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26" t="s">
        <v>167</v>
      </c>
      <c r="Q54" s="124" t="s">
        <v>227</v>
      </c>
      <c r="R54" s="115">
        <v>4</v>
      </c>
      <c r="S54" s="115">
        <v>4</v>
      </c>
      <c r="T54" s="115">
        <v>4</v>
      </c>
      <c r="U54" s="115">
        <v>4</v>
      </c>
      <c r="V54" s="115">
        <v>4</v>
      </c>
      <c r="W54" s="115">
        <v>4</v>
      </c>
      <c r="X54" s="115">
        <v>4</v>
      </c>
      <c r="AKH54" s="2"/>
      <c r="AKI54" s="2"/>
      <c r="AKJ54" s="2"/>
      <c r="AKK54" s="2"/>
      <c r="AKL54" s="2"/>
      <c r="AKM54" s="2"/>
      <c r="AKN54" s="2"/>
      <c r="AKO54" s="2"/>
      <c r="AKP54" s="2"/>
    </row>
    <row r="55" spans="1:978" ht="45.6" x14ac:dyDescent="0.4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26" t="s">
        <v>168</v>
      </c>
      <c r="Q55" s="124" t="s">
        <v>227</v>
      </c>
      <c r="R55" s="115">
        <v>1</v>
      </c>
      <c r="S55" s="115">
        <v>1</v>
      </c>
      <c r="T55" s="115">
        <v>1</v>
      </c>
      <c r="U55" s="115">
        <v>1</v>
      </c>
      <c r="V55" s="115">
        <v>1</v>
      </c>
      <c r="W55" s="115">
        <v>1</v>
      </c>
      <c r="X55" s="115">
        <v>1</v>
      </c>
      <c r="AKH55" s="2"/>
      <c r="AKI55" s="2"/>
      <c r="AKJ55" s="2"/>
      <c r="AKK55" s="2"/>
      <c r="AKL55" s="2"/>
      <c r="AKM55" s="2"/>
      <c r="AKN55" s="2"/>
      <c r="AKO55" s="2"/>
      <c r="AKP55" s="2"/>
    </row>
    <row r="56" spans="1:978" ht="68.400000000000006" x14ac:dyDescent="0.4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19" t="s">
        <v>225</v>
      </c>
      <c r="Q56" s="120" t="s">
        <v>44</v>
      </c>
      <c r="R56" s="121">
        <v>1</v>
      </c>
      <c r="S56" s="121">
        <v>1</v>
      </c>
      <c r="T56" s="121">
        <v>1</v>
      </c>
      <c r="U56" s="121">
        <v>1</v>
      </c>
      <c r="V56" s="121">
        <v>1</v>
      </c>
      <c r="W56" s="121">
        <v>1</v>
      </c>
      <c r="X56" s="121">
        <v>1</v>
      </c>
      <c r="AKH56" s="2"/>
      <c r="AKI56" s="2"/>
      <c r="AKJ56" s="2"/>
      <c r="AKK56" s="2"/>
      <c r="AKL56" s="2"/>
      <c r="AKM56" s="2"/>
      <c r="AKN56" s="2"/>
      <c r="AKO56" s="2"/>
      <c r="AKP56" s="2"/>
    </row>
    <row r="57" spans="1:978" s="71" customFormat="1" ht="45.6" x14ac:dyDescent="0.4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23" t="s">
        <v>169</v>
      </c>
      <c r="Q57" s="124" t="s">
        <v>227</v>
      </c>
      <c r="R57" s="115">
        <v>10</v>
      </c>
      <c r="S57" s="115">
        <v>10</v>
      </c>
      <c r="T57" s="115">
        <v>10</v>
      </c>
      <c r="U57" s="115">
        <v>10</v>
      </c>
      <c r="V57" s="115">
        <v>10</v>
      </c>
      <c r="W57" s="115">
        <v>10</v>
      </c>
      <c r="X57" s="115">
        <v>10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</row>
    <row r="58" spans="1:978" ht="68.400000000000006" x14ac:dyDescent="0.4">
      <c r="A58" s="16">
        <v>1</v>
      </c>
      <c r="B58" s="16">
        <v>6</v>
      </c>
      <c r="C58" s="16">
        <v>0</v>
      </c>
      <c r="D58" s="16">
        <v>4</v>
      </c>
      <c r="E58" s="16">
        <v>0</v>
      </c>
      <c r="F58" s="16">
        <v>2</v>
      </c>
      <c r="G58" s="16">
        <v>0</v>
      </c>
      <c r="H58" s="94" t="s">
        <v>137</v>
      </c>
      <c r="I58" s="94" t="s">
        <v>137</v>
      </c>
      <c r="J58" s="94" t="s">
        <v>137</v>
      </c>
      <c r="K58" s="16">
        <v>0</v>
      </c>
      <c r="L58" s="16">
        <v>1</v>
      </c>
      <c r="M58" s="16">
        <v>4</v>
      </c>
      <c r="N58" s="16">
        <v>1640200000</v>
      </c>
      <c r="O58" s="16"/>
      <c r="P58" s="98" t="s">
        <v>106</v>
      </c>
      <c r="Q58" s="99" t="s">
        <v>25</v>
      </c>
      <c r="R58" s="100">
        <f>R79+R83</f>
        <v>2303.6</v>
      </c>
      <c r="S58" s="100">
        <f>S79+S83</f>
        <v>2303.6</v>
      </c>
      <c r="T58" s="100">
        <f t="shared" ref="T58:X58" si="2">T79+T83</f>
        <v>2303.6</v>
      </c>
      <c r="U58" s="100">
        <f t="shared" si="2"/>
        <v>2303.6</v>
      </c>
      <c r="V58" s="100">
        <f t="shared" si="2"/>
        <v>2303.6</v>
      </c>
      <c r="W58" s="100">
        <f t="shared" si="2"/>
        <v>2303.6</v>
      </c>
      <c r="X58" s="100">
        <f t="shared" si="2"/>
        <v>2303.6</v>
      </c>
      <c r="AKH58" s="2"/>
      <c r="AKI58" s="2"/>
      <c r="AKJ58" s="2"/>
      <c r="AKK58" s="2"/>
      <c r="AKL58" s="2"/>
      <c r="AKM58" s="2"/>
      <c r="AKN58" s="2"/>
      <c r="AKO58" s="2"/>
      <c r="AKP58" s="2"/>
    </row>
    <row r="59" spans="1:978" ht="91.2" x14ac:dyDescent="0.4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01" t="s">
        <v>170</v>
      </c>
      <c r="Q59" s="117" t="s">
        <v>27</v>
      </c>
      <c r="R59" s="105">
        <v>64.099999999999994</v>
      </c>
      <c r="S59" s="143">
        <v>65</v>
      </c>
      <c r="T59" s="143">
        <v>65</v>
      </c>
      <c r="U59" s="143">
        <v>65</v>
      </c>
      <c r="V59" s="143">
        <v>65</v>
      </c>
      <c r="W59" s="143">
        <v>65</v>
      </c>
      <c r="X59" s="143">
        <v>65</v>
      </c>
      <c r="AKH59" s="2"/>
      <c r="AKI59" s="2"/>
      <c r="AKJ59" s="2"/>
      <c r="AKK59" s="2"/>
      <c r="AKL59" s="2"/>
      <c r="AKM59" s="2"/>
      <c r="AKN59" s="2"/>
      <c r="AKO59" s="2"/>
      <c r="AKP59" s="2"/>
    </row>
    <row r="60" spans="1:978" s="83" customFormat="1" ht="66" customHeight="1" x14ac:dyDescent="0.4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04" t="s">
        <v>171</v>
      </c>
      <c r="Q60" s="105" t="s">
        <v>227</v>
      </c>
      <c r="R60" s="105">
        <v>597</v>
      </c>
      <c r="S60" s="115">
        <v>601.03</v>
      </c>
      <c r="T60" s="115">
        <v>604.29999999999995</v>
      </c>
      <c r="U60" s="115">
        <v>605</v>
      </c>
      <c r="V60" s="115">
        <v>609</v>
      </c>
      <c r="W60" s="115">
        <v>610</v>
      </c>
      <c r="X60" s="115">
        <v>612</v>
      </c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</row>
    <row r="61" spans="1:978" ht="91.2" x14ac:dyDescent="0.4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98" t="s">
        <v>172</v>
      </c>
      <c r="Q61" s="120" t="s">
        <v>44</v>
      </c>
      <c r="R61" s="121">
        <v>1</v>
      </c>
      <c r="S61" s="121">
        <v>1</v>
      </c>
      <c r="T61" s="121">
        <v>1</v>
      </c>
      <c r="U61" s="121">
        <v>1</v>
      </c>
      <c r="V61" s="121">
        <v>1</v>
      </c>
      <c r="W61" s="121">
        <v>1</v>
      </c>
      <c r="X61" s="121">
        <v>1</v>
      </c>
      <c r="AKH61" s="2"/>
      <c r="AKI61" s="2"/>
      <c r="AKJ61" s="2"/>
      <c r="AKK61" s="2"/>
      <c r="AKL61" s="2"/>
      <c r="AKM61" s="2"/>
      <c r="AKN61" s="2"/>
      <c r="AKO61" s="2"/>
      <c r="AKP61" s="2"/>
    </row>
    <row r="62" spans="1:978" ht="45.6" x14ac:dyDescent="0.4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01" t="s">
        <v>173</v>
      </c>
      <c r="Q62" s="105" t="s">
        <v>227</v>
      </c>
      <c r="R62" s="118">
        <v>2</v>
      </c>
      <c r="S62" s="118">
        <v>2</v>
      </c>
      <c r="T62" s="118">
        <v>2</v>
      </c>
      <c r="U62" s="118">
        <v>2</v>
      </c>
      <c r="V62" s="118">
        <v>2</v>
      </c>
      <c r="W62" s="118">
        <v>2</v>
      </c>
      <c r="X62" s="118">
        <v>2</v>
      </c>
      <c r="AKH62" s="2"/>
      <c r="AKI62" s="2"/>
      <c r="AKJ62" s="2"/>
      <c r="AKK62" s="2"/>
      <c r="AKL62" s="2"/>
      <c r="AKM62" s="2"/>
      <c r="AKN62" s="2"/>
      <c r="AKO62" s="2"/>
      <c r="AKP62" s="2"/>
    </row>
    <row r="63" spans="1:978" ht="22.8" x14ac:dyDescent="0.4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01" t="s">
        <v>174</v>
      </c>
      <c r="Q63" s="105" t="s">
        <v>227</v>
      </c>
      <c r="R63" s="118">
        <v>3</v>
      </c>
      <c r="S63" s="118">
        <v>3</v>
      </c>
      <c r="T63" s="118">
        <v>3</v>
      </c>
      <c r="U63" s="118">
        <v>3</v>
      </c>
      <c r="V63" s="118">
        <v>3</v>
      </c>
      <c r="W63" s="118">
        <v>3</v>
      </c>
      <c r="X63" s="118">
        <v>3</v>
      </c>
      <c r="AKH63" s="2"/>
      <c r="AKI63" s="2"/>
      <c r="AKJ63" s="2"/>
      <c r="AKK63" s="2"/>
      <c r="AKL63" s="2"/>
      <c r="AKM63" s="2"/>
      <c r="AKN63" s="2"/>
      <c r="AKO63" s="2"/>
      <c r="AKP63" s="2"/>
    </row>
    <row r="64" spans="1:978" ht="91.2" x14ac:dyDescent="0.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98" t="s">
        <v>175</v>
      </c>
      <c r="Q64" s="120" t="s">
        <v>44</v>
      </c>
      <c r="R64" s="121">
        <v>1</v>
      </c>
      <c r="S64" s="121">
        <v>1</v>
      </c>
      <c r="T64" s="121">
        <v>1</v>
      </c>
      <c r="U64" s="121">
        <v>1</v>
      </c>
      <c r="V64" s="121">
        <v>1</v>
      </c>
      <c r="W64" s="121">
        <v>1</v>
      </c>
      <c r="X64" s="121">
        <v>1</v>
      </c>
      <c r="AKH64" s="2"/>
      <c r="AKI64" s="2"/>
      <c r="AKJ64" s="2"/>
      <c r="AKK64" s="2"/>
      <c r="AKL64" s="2"/>
      <c r="AKM64" s="2"/>
      <c r="AKN64" s="2"/>
      <c r="AKO64" s="2"/>
      <c r="AKP64" s="2"/>
    </row>
    <row r="65" spans="1:978" ht="68.400000000000006" x14ac:dyDescent="0.4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01" t="s">
        <v>176</v>
      </c>
      <c r="Q65" s="105" t="s">
        <v>227</v>
      </c>
      <c r="R65" s="105">
        <v>2</v>
      </c>
      <c r="S65" s="118">
        <v>2</v>
      </c>
      <c r="T65" s="128">
        <v>1</v>
      </c>
      <c r="U65" s="128">
        <v>2</v>
      </c>
      <c r="V65" s="128">
        <v>2</v>
      </c>
      <c r="W65" s="128">
        <v>3</v>
      </c>
      <c r="X65" s="128">
        <v>2</v>
      </c>
      <c r="AKH65" s="2"/>
      <c r="AKI65" s="2"/>
      <c r="AKJ65" s="2"/>
      <c r="AKK65" s="2"/>
      <c r="AKL65" s="2"/>
      <c r="AKM65" s="2"/>
      <c r="AKN65" s="2"/>
      <c r="AKO65" s="2"/>
      <c r="AKP65" s="2"/>
    </row>
    <row r="66" spans="1:978" ht="99" customHeight="1" x14ac:dyDescent="0.4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98" t="s">
        <v>177</v>
      </c>
      <c r="Q66" s="120" t="s">
        <v>44</v>
      </c>
      <c r="R66" s="125">
        <v>1</v>
      </c>
      <c r="S66" s="121">
        <v>1</v>
      </c>
      <c r="T66" s="121">
        <v>1</v>
      </c>
      <c r="U66" s="121">
        <v>1</v>
      </c>
      <c r="V66" s="121">
        <v>1</v>
      </c>
      <c r="W66" s="121">
        <v>1</v>
      </c>
      <c r="X66" s="121">
        <v>1</v>
      </c>
      <c r="AKH66" s="2"/>
      <c r="AKI66" s="2"/>
      <c r="AKJ66" s="2"/>
      <c r="AKK66" s="2"/>
      <c r="AKL66" s="2"/>
      <c r="AKM66" s="2"/>
      <c r="AKN66" s="2"/>
      <c r="AKO66" s="2"/>
      <c r="AKP66" s="2"/>
    </row>
    <row r="67" spans="1:978" ht="91.2" x14ac:dyDescent="0.4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01" t="s">
        <v>178</v>
      </c>
      <c r="Q67" s="105" t="s">
        <v>227</v>
      </c>
      <c r="R67" s="105">
        <v>4</v>
      </c>
      <c r="S67" s="118">
        <v>4</v>
      </c>
      <c r="T67" s="128">
        <v>4</v>
      </c>
      <c r="U67" s="128">
        <v>4</v>
      </c>
      <c r="V67" s="128">
        <v>4</v>
      </c>
      <c r="W67" s="128">
        <v>4</v>
      </c>
      <c r="X67" s="128">
        <v>4</v>
      </c>
      <c r="AKH67" s="2"/>
      <c r="AKI67" s="2"/>
      <c r="AKJ67" s="2"/>
      <c r="AKK67" s="2"/>
      <c r="AKL67" s="2"/>
      <c r="AKM67" s="2"/>
      <c r="AKN67" s="2"/>
      <c r="AKO67" s="2"/>
      <c r="AKP67" s="2"/>
    </row>
    <row r="68" spans="1:978" ht="114" x14ac:dyDescent="0.4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01" t="s">
        <v>179</v>
      </c>
      <c r="Q68" s="105" t="s">
        <v>227</v>
      </c>
      <c r="R68" s="105">
        <v>4</v>
      </c>
      <c r="S68" s="118">
        <v>4</v>
      </c>
      <c r="T68" s="128">
        <v>4</v>
      </c>
      <c r="U68" s="128">
        <v>4</v>
      </c>
      <c r="V68" s="128">
        <v>4</v>
      </c>
      <c r="W68" s="128">
        <v>4</v>
      </c>
      <c r="X68" s="128">
        <v>4</v>
      </c>
      <c r="AKH68" s="2"/>
      <c r="AKI68" s="2"/>
      <c r="AKJ68" s="2"/>
      <c r="AKK68" s="2"/>
      <c r="AKL68" s="2"/>
      <c r="AKM68" s="2"/>
      <c r="AKN68" s="2"/>
      <c r="AKO68" s="2"/>
      <c r="AKP68" s="2"/>
    </row>
    <row r="69" spans="1:978" ht="144.75" customHeight="1" x14ac:dyDescent="0.4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29" t="s">
        <v>180</v>
      </c>
      <c r="Q69" s="130" t="s">
        <v>44</v>
      </c>
      <c r="R69" s="131">
        <v>1</v>
      </c>
      <c r="S69" s="132">
        <v>1</v>
      </c>
      <c r="T69" s="132">
        <v>1</v>
      </c>
      <c r="U69" s="132">
        <v>1</v>
      </c>
      <c r="V69" s="132">
        <v>1</v>
      </c>
      <c r="W69" s="132">
        <v>1</v>
      </c>
      <c r="X69" s="132">
        <v>1</v>
      </c>
      <c r="AKH69" s="2"/>
      <c r="AKI69" s="2"/>
      <c r="AKJ69" s="2"/>
      <c r="AKK69" s="2"/>
      <c r="AKL69" s="2"/>
      <c r="AKM69" s="2"/>
      <c r="AKN69" s="2"/>
      <c r="AKO69" s="2"/>
      <c r="AKP69" s="2"/>
    </row>
    <row r="70" spans="1:978" ht="58.5" customHeight="1" x14ac:dyDescent="0.4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01" t="s">
        <v>181</v>
      </c>
      <c r="Q70" s="111" t="s">
        <v>227</v>
      </c>
      <c r="R70" s="105">
        <v>1</v>
      </c>
      <c r="S70" s="118">
        <v>1</v>
      </c>
      <c r="T70" s="128">
        <v>1</v>
      </c>
      <c r="U70" s="128">
        <v>1</v>
      </c>
      <c r="V70" s="128">
        <v>1</v>
      </c>
      <c r="W70" s="128">
        <v>1</v>
      </c>
      <c r="X70" s="128">
        <v>1</v>
      </c>
      <c r="AKH70" s="2"/>
      <c r="AKI70" s="2"/>
      <c r="AKJ70" s="2"/>
      <c r="AKK70" s="2"/>
      <c r="AKL70" s="2"/>
      <c r="AKM70" s="2"/>
      <c r="AKN70" s="2"/>
      <c r="AKO70" s="2"/>
      <c r="AKP70" s="2"/>
    </row>
    <row r="71" spans="1:978" s="92" customFormat="1" ht="121.5" customHeight="1" x14ac:dyDescent="0.4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01" t="s">
        <v>182</v>
      </c>
      <c r="Q71" s="111" t="s">
        <v>227</v>
      </c>
      <c r="R71" s="105">
        <v>2</v>
      </c>
      <c r="S71" s="118">
        <v>2</v>
      </c>
      <c r="T71" s="128">
        <v>2</v>
      </c>
      <c r="U71" s="128">
        <v>2</v>
      </c>
      <c r="V71" s="128">
        <v>2</v>
      </c>
      <c r="W71" s="128">
        <v>2</v>
      </c>
      <c r="X71" s="128">
        <v>2</v>
      </c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</row>
    <row r="72" spans="1:978" ht="91.2" x14ac:dyDescent="0.4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98" t="s">
        <v>183</v>
      </c>
      <c r="Q72" s="120" t="s">
        <v>44</v>
      </c>
      <c r="R72" s="121">
        <v>1</v>
      </c>
      <c r="S72" s="121">
        <v>1</v>
      </c>
      <c r="T72" s="121">
        <v>1</v>
      </c>
      <c r="U72" s="121">
        <v>1</v>
      </c>
      <c r="V72" s="121">
        <v>1</v>
      </c>
      <c r="W72" s="121">
        <v>1</v>
      </c>
      <c r="X72" s="121">
        <v>1</v>
      </c>
      <c r="AKH72" s="2"/>
      <c r="AKI72" s="2"/>
      <c r="AKJ72" s="2"/>
      <c r="AKK72" s="2"/>
      <c r="AKL72" s="2"/>
      <c r="AKM72" s="2"/>
      <c r="AKN72" s="2"/>
      <c r="AKO72" s="2"/>
      <c r="AKP72" s="2"/>
    </row>
    <row r="73" spans="1:978" ht="45.6" x14ac:dyDescent="0.4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01" t="s">
        <v>184</v>
      </c>
      <c r="Q73" s="105" t="s">
        <v>227</v>
      </c>
      <c r="R73" s="118">
        <v>12</v>
      </c>
      <c r="S73" s="118">
        <v>12</v>
      </c>
      <c r="T73" s="128">
        <v>12</v>
      </c>
      <c r="U73" s="128">
        <v>12</v>
      </c>
      <c r="V73" s="128">
        <v>12</v>
      </c>
      <c r="W73" s="128">
        <v>12</v>
      </c>
      <c r="X73" s="128">
        <v>12</v>
      </c>
      <c r="AKH73" s="2"/>
      <c r="AKI73" s="2"/>
      <c r="AKJ73" s="2"/>
      <c r="AKK73" s="2"/>
      <c r="AKL73" s="2"/>
      <c r="AKM73" s="2"/>
      <c r="AKN73" s="2"/>
      <c r="AKO73" s="2"/>
      <c r="AKP73" s="2"/>
    </row>
    <row r="74" spans="1:978" ht="22.8" x14ac:dyDescent="0.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01" t="s">
        <v>185</v>
      </c>
      <c r="Q74" s="105" t="s">
        <v>227</v>
      </c>
      <c r="R74" s="118">
        <v>4</v>
      </c>
      <c r="S74" s="118">
        <v>4</v>
      </c>
      <c r="T74" s="128">
        <v>4</v>
      </c>
      <c r="U74" s="128">
        <v>4</v>
      </c>
      <c r="V74" s="128">
        <v>4</v>
      </c>
      <c r="W74" s="128">
        <v>4</v>
      </c>
      <c r="X74" s="128">
        <v>4</v>
      </c>
      <c r="AKH74" s="2"/>
      <c r="AKI74" s="2"/>
      <c r="AKJ74" s="2"/>
      <c r="AKK74" s="2"/>
      <c r="AKL74" s="2"/>
      <c r="AKM74" s="2"/>
      <c r="AKN74" s="2"/>
      <c r="AKO74" s="2"/>
      <c r="AKP74" s="2"/>
    </row>
    <row r="75" spans="1:978" ht="68.400000000000006" x14ac:dyDescent="0.4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98" t="s">
        <v>186</v>
      </c>
      <c r="Q75" s="120" t="s">
        <v>44</v>
      </c>
      <c r="R75" s="121">
        <v>1</v>
      </c>
      <c r="S75" s="121">
        <v>1</v>
      </c>
      <c r="T75" s="121">
        <v>1</v>
      </c>
      <c r="U75" s="121">
        <v>1</v>
      </c>
      <c r="V75" s="121">
        <v>1</v>
      </c>
      <c r="W75" s="121">
        <v>1</v>
      </c>
      <c r="X75" s="121">
        <v>1</v>
      </c>
      <c r="AKH75" s="2"/>
      <c r="AKI75" s="2"/>
      <c r="AKJ75" s="2"/>
      <c r="AKK75" s="2"/>
      <c r="AKL75" s="2"/>
      <c r="AKM75" s="2"/>
      <c r="AKN75" s="2"/>
      <c r="AKO75" s="2"/>
      <c r="AKP75" s="2"/>
    </row>
    <row r="76" spans="1:978" ht="91.2" x14ac:dyDescent="0.4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01" t="s">
        <v>224</v>
      </c>
      <c r="Q76" s="105" t="s">
        <v>227</v>
      </c>
      <c r="R76" s="118">
        <v>4</v>
      </c>
      <c r="S76" s="118">
        <v>4</v>
      </c>
      <c r="T76" s="128">
        <v>4</v>
      </c>
      <c r="U76" s="128">
        <v>4</v>
      </c>
      <c r="V76" s="128">
        <v>4</v>
      </c>
      <c r="W76" s="128">
        <v>4</v>
      </c>
      <c r="X76" s="128">
        <v>4</v>
      </c>
      <c r="AKH76" s="2"/>
      <c r="AKI76" s="2"/>
      <c r="AKJ76" s="2"/>
      <c r="AKK76" s="2"/>
      <c r="AKL76" s="2"/>
      <c r="AKM76" s="2"/>
      <c r="AKN76" s="2"/>
      <c r="AKO76" s="2"/>
      <c r="AKP76" s="2"/>
    </row>
    <row r="77" spans="1:978" ht="114" x14ac:dyDescent="0.4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98" t="s">
        <v>187</v>
      </c>
      <c r="Q77" s="120" t="s">
        <v>44</v>
      </c>
      <c r="R77" s="121">
        <v>1</v>
      </c>
      <c r="S77" s="121">
        <v>1</v>
      </c>
      <c r="T77" s="121">
        <v>1</v>
      </c>
      <c r="U77" s="121">
        <v>1</v>
      </c>
      <c r="V77" s="121">
        <v>1</v>
      </c>
      <c r="W77" s="121">
        <v>1</v>
      </c>
      <c r="X77" s="121">
        <v>1</v>
      </c>
      <c r="AKH77" s="2"/>
      <c r="AKI77" s="2"/>
      <c r="AKJ77" s="2"/>
      <c r="AKK77" s="2"/>
      <c r="AKL77" s="2"/>
      <c r="AKM77" s="2"/>
      <c r="AKN77" s="2"/>
      <c r="AKO77" s="2"/>
      <c r="AKP77" s="2"/>
    </row>
    <row r="78" spans="1:978" ht="91.2" x14ac:dyDescent="0.4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01" t="s">
        <v>188</v>
      </c>
      <c r="Q78" s="105" t="s">
        <v>228</v>
      </c>
      <c r="R78" s="118">
        <v>1</v>
      </c>
      <c r="S78" s="118">
        <v>1</v>
      </c>
      <c r="T78" s="128">
        <v>1</v>
      </c>
      <c r="U78" s="128">
        <v>1</v>
      </c>
      <c r="V78" s="128">
        <v>1</v>
      </c>
      <c r="W78" s="128">
        <v>1</v>
      </c>
      <c r="X78" s="128">
        <v>1</v>
      </c>
      <c r="AKH78" s="2"/>
      <c r="AKI78" s="2"/>
      <c r="AKJ78" s="2"/>
      <c r="AKK78" s="2"/>
      <c r="AKL78" s="2"/>
      <c r="AKM78" s="2"/>
      <c r="AKN78" s="2"/>
      <c r="AKO78" s="2"/>
      <c r="AKP78" s="2"/>
    </row>
    <row r="79" spans="1:978" ht="91.2" x14ac:dyDescent="0.4">
      <c r="A79" s="16">
        <v>1</v>
      </c>
      <c r="B79" s="16">
        <v>6</v>
      </c>
      <c r="C79" s="16">
        <v>0</v>
      </c>
      <c r="D79" s="16">
        <v>4</v>
      </c>
      <c r="E79" s="16">
        <v>0</v>
      </c>
      <c r="F79" s="16">
        <v>2</v>
      </c>
      <c r="G79" s="16">
        <v>99999</v>
      </c>
      <c r="H79" s="16">
        <v>16</v>
      </c>
      <c r="I79" s="94" t="s">
        <v>138</v>
      </c>
      <c r="J79" s="94" t="s">
        <v>138</v>
      </c>
      <c r="K79" s="16">
        <v>0</v>
      </c>
      <c r="L79" s="16">
        <v>1</v>
      </c>
      <c r="M79" s="16">
        <v>4</v>
      </c>
      <c r="N79" s="16">
        <v>1640299999</v>
      </c>
      <c r="O79" s="16"/>
      <c r="P79" s="98" t="s">
        <v>189</v>
      </c>
      <c r="Q79" s="120" t="s">
        <v>25</v>
      </c>
      <c r="R79" s="122">
        <v>360</v>
      </c>
      <c r="S79" s="122">
        <v>360</v>
      </c>
      <c r="T79" s="133">
        <v>360</v>
      </c>
      <c r="U79" s="133">
        <v>360</v>
      </c>
      <c r="V79" s="133">
        <v>360</v>
      </c>
      <c r="W79" s="133">
        <v>360</v>
      </c>
      <c r="X79" s="133">
        <v>360</v>
      </c>
      <c r="AKH79" s="2"/>
      <c r="AKI79" s="2"/>
      <c r="AKJ79" s="2"/>
      <c r="AKK79" s="2"/>
      <c r="AKL79" s="2"/>
      <c r="AKM79" s="2"/>
      <c r="AKN79" s="2"/>
      <c r="AKO79" s="2"/>
      <c r="AKP79" s="2"/>
    </row>
    <row r="80" spans="1:978" ht="45.6" x14ac:dyDescent="0.4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01" t="s">
        <v>190</v>
      </c>
      <c r="Q80" s="105" t="s">
        <v>227</v>
      </c>
      <c r="R80" s="118">
        <v>3</v>
      </c>
      <c r="S80" s="118">
        <v>3</v>
      </c>
      <c r="T80" s="128">
        <v>3</v>
      </c>
      <c r="U80" s="128">
        <v>3</v>
      </c>
      <c r="V80" s="128">
        <v>3</v>
      </c>
      <c r="W80" s="128">
        <v>3</v>
      </c>
      <c r="X80" s="128">
        <v>3</v>
      </c>
      <c r="AKH80" s="2"/>
      <c r="AKI80" s="2"/>
      <c r="AKJ80" s="2"/>
      <c r="AKK80" s="2"/>
      <c r="AKL80" s="2"/>
      <c r="AKM80" s="2"/>
      <c r="AKN80" s="2"/>
      <c r="AKO80" s="2"/>
      <c r="AKP80" s="2"/>
    </row>
    <row r="81" spans="1:978" ht="91.2" x14ac:dyDescent="0.4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98" t="s">
        <v>191</v>
      </c>
      <c r="Q81" s="120" t="s">
        <v>44</v>
      </c>
      <c r="R81" s="121">
        <v>1</v>
      </c>
      <c r="S81" s="121">
        <v>1</v>
      </c>
      <c r="T81" s="121">
        <v>1</v>
      </c>
      <c r="U81" s="121">
        <v>1</v>
      </c>
      <c r="V81" s="121">
        <v>1</v>
      </c>
      <c r="W81" s="121">
        <v>1</v>
      </c>
      <c r="X81" s="121">
        <v>1</v>
      </c>
      <c r="AKH81" s="2"/>
      <c r="AKI81" s="2"/>
      <c r="AKJ81" s="2"/>
      <c r="AKK81" s="2"/>
      <c r="AKL81" s="2"/>
      <c r="AKM81" s="2"/>
      <c r="AKN81" s="2"/>
      <c r="AKO81" s="2"/>
      <c r="AKP81" s="2"/>
    </row>
    <row r="82" spans="1:978" ht="68.400000000000006" x14ac:dyDescent="0.4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01" t="s">
        <v>192</v>
      </c>
      <c r="Q82" s="105" t="s">
        <v>227</v>
      </c>
      <c r="R82" s="118">
        <v>1</v>
      </c>
      <c r="S82" s="118">
        <v>1</v>
      </c>
      <c r="T82" s="118">
        <v>1</v>
      </c>
      <c r="U82" s="118">
        <v>1</v>
      </c>
      <c r="V82" s="118">
        <v>1</v>
      </c>
      <c r="W82" s="118">
        <v>1</v>
      </c>
      <c r="X82" s="118">
        <v>1</v>
      </c>
      <c r="AKH82" s="2"/>
      <c r="AKI82" s="2"/>
      <c r="AKJ82" s="2"/>
      <c r="AKK82" s="2"/>
      <c r="AKL82" s="2"/>
      <c r="AKM82" s="2"/>
      <c r="AKN82" s="2"/>
      <c r="AKO82" s="2"/>
      <c r="AKP82" s="2"/>
    </row>
    <row r="83" spans="1:978" ht="91.2" x14ac:dyDescent="0.4">
      <c r="A83" s="16">
        <v>1</v>
      </c>
      <c r="B83" s="16">
        <v>6</v>
      </c>
      <c r="C83" s="16">
        <v>0</v>
      </c>
      <c r="D83" s="16">
        <v>4</v>
      </c>
      <c r="E83" s="16">
        <v>0</v>
      </c>
      <c r="F83" s="16">
        <v>2</v>
      </c>
      <c r="G83" s="16">
        <v>99999</v>
      </c>
      <c r="H83" s="16">
        <v>16</v>
      </c>
      <c r="I83" s="94" t="s">
        <v>138</v>
      </c>
      <c r="J83" s="94" t="s">
        <v>139</v>
      </c>
      <c r="K83" s="16">
        <v>0</v>
      </c>
      <c r="L83" s="16">
        <v>1</v>
      </c>
      <c r="M83" s="16">
        <v>4</v>
      </c>
      <c r="N83" s="16">
        <v>1640299999</v>
      </c>
      <c r="O83" s="16"/>
      <c r="P83" s="127" t="s">
        <v>193</v>
      </c>
      <c r="Q83" s="120" t="s">
        <v>25</v>
      </c>
      <c r="R83" s="122">
        <v>1943.6</v>
      </c>
      <c r="S83" s="122">
        <v>1943.6</v>
      </c>
      <c r="T83" s="122">
        <v>1943.6</v>
      </c>
      <c r="U83" s="122">
        <v>1943.6</v>
      </c>
      <c r="V83" s="122">
        <v>1943.6</v>
      </c>
      <c r="W83" s="122">
        <v>1943.6</v>
      </c>
      <c r="X83" s="122">
        <v>1943.6</v>
      </c>
      <c r="AKH83" s="2"/>
      <c r="AKI83" s="2"/>
      <c r="AKJ83" s="2"/>
      <c r="AKK83" s="2"/>
      <c r="AKL83" s="2"/>
      <c r="AKM83" s="2"/>
      <c r="AKN83" s="2"/>
      <c r="AKO83" s="2"/>
      <c r="AKP83" s="2"/>
    </row>
    <row r="84" spans="1:978" ht="69" customHeight="1" x14ac:dyDescent="0.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01" t="s">
        <v>194</v>
      </c>
      <c r="Q84" s="105" t="s">
        <v>227</v>
      </c>
      <c r="R84" s="134">
        <v>900</v>
      </c>
      <c r="S84" s="134">
        <v>900</v>
      </c>
      <c r="T84" s="134">
        <v>900</v>
      </c>
      <c r="U84" s="134">
        <v>900</v>
      </c>
      <c r="V84" s="134">
        <v>900</v>
      </c>
      <c r="W84" s="134">
        <v>900</v>
      </c>
      <c r="X84" s="134">
        <v>900</v>
      </c>
      <c r="AKH84" s="2"/>
      <c r="AKI84" s="2"/>
      <c r="AKJ84" s="2"/>
      <c r="AKK84" s="2"/>
      <c r="AKL84" s="2"/>
      <c r="AKM84" s="2"/>
      <c r="AKN84" s="2"/>
      <c r="AKO84" s="2"/>
      <c r="AKP84" s="2"/>
    </row>
    <row r="85" spans="1:978" ht="91.2" x14ac:dyDescent="0.4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01" t="s">
        <v>195</v>
      </c>
      <c r="Q85" s="105" t="s">
        <v>227</v>
      </c>
      <c r="R85" s="134">
        <v>350</v>
      </c>
      <c r="S85" s="134">
        <v>350</v>
      </c>
      <c r="T85" s="134">
        <v>350</v>
      </c>
      <c r="U85" s="134">
        <v>350</v>
      </c>
      <c r="V85" s="134">
        <v>350</v>
      </c>
      <c r="W85" s="134">
        <v>350</v>
      </c>
      <c r="X85" s="134">
        <v>350</v>
      </c>
      <c r="AKH85" s="2"/>
      <c r="AKI85" s="2"/>
      <c r="AKJ85" s="2"/>
      <c r="AKK85" s="2"/>
      <c r="AKL85" s="2"/>
      <c r="AKM85" s="2"/>
      <c r="AKN85" s="2"/>
      <c r="AKO85" s="2"/>
      <c r="AKP85" s="2"/>
    </row>
    <row r="86" spans="1:978" s="92" customFormat="1" ht="117" customHeight="1" x14ac:dyDescent="0.4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19" t="s">
        <v>196</v>
      </c>
      <c r="Q86" s="120" t="s">
        <v>44</v>
      </c>
      <c r="R86" s="125">
        <v>1</v>
      </c>
      <c r="S86" s="121">
        <v>1</v>
      </c>
      <c r="T86" s="121">
        <v>1</v>
      </c>
      <c r="U86" s="121">
        <v>1</v>
      </c>
      <c r="V86" s="121">
        <v>1</v>
      </c>
      <c r="W86" s="121">
        <v>1</v>
      </c>
      <c r="X86" s="121">
        <v>1</v>
      </c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</row>
    <row r="87" spans="1:978" s="92" customFormat="1" ht="68.400000000000006" x14ac:dyDescent="0.4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01" t="s">
        <v>197</v>
      </c>
      <c r="Q87" s="105" t="s">
        <v>227</v>
      </c>
      <c r="R87" s="105">
        <v>4</v>
      </c>
      <c r="S87" s="134">
        <v>5</v>
      </c>
      <c r="T87" s="134">
        <v>6</v>
      </c>
      <c r="U87" s="134">
        <v>7</v>
      </c>
      <c r="V87" s="134">
        <v>8</v>
      </c>
      <c r="W87" s="134">
        <v>9</v>
      </c>
      <c r="X87" s="134">
        <v>10</v>
      </c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</row>
    <row r="88" spans="1:978" ht="45.6" x14ac:dyDescent="0.4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98" t="s">
        <v>133</v>
      </c>
      <c r="Q88" s="99" t="s">
        <v>25</v>
      </c>
      <c r="R88" s="100">
        <v>0</v>
      </c>
      <c r="S88" s="100">
        <v>0</v>
      </c>
      <c r="T88" s="100">
        <v>0</v>
      </c>
      <c r="U88" s="100">
        <v>0</v>
      </c>
      <c r="V88" s="100">
        <v>0</v>
      </c>
      <c r="W88" s="100">
        <v>0</v>
      </c>
      <c r="X88" s="100">
        <v>0</v>
      </c>
      <c r="AKH88" s="2"/>
      <c r="AKI88" s="2"/>
      <c r="AKJ88" s="2"/>
      <c r="AKK88" s="2"/>
      <c r="AKL88" s="2"/>
      <c r="AKM88" s="2"/>
      <c r="AKN88" s="2"/>
      <c r="AKO88" s="2"/>
      <c r="AKP88" s="2"/>
    </row>
    <row r="89" spans="1:978" ht="68.400000000000006" x14ac:dyDescent="0.4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01" t="s">
        <v>198</v>
      </c>
      <c r="Q89" s="105" t="s">
        <v>227</v>
      </c>
      <c r="R89" s="134">
        <v>24</v>
      </c>
      <c r="S89" s="134">
        <v>24</v>
      </c>
      <c r="T89" s="134">
        <v>24</v>
      </c>
      <c r="U89" s="134">
        <v>24</v>
      </c>
      <c r="V89" s="134">
        <v>24</v>
      </c>
      <c r="W89" s="134">
        <v>24</v>
      </c>
      <c r="X89" s="134">
        <v>24</v>
      </c>
      <c r="AKH89" s="2"/>
      <c r="AKI89" s="2"/>
      <c r="AKJ89" s="2"/>
      <c r="AKK89" s="2"/>
      <c r="AKL89" s="2"/>
      <c r="AKM89" s="2"/>
      <c r="AKN89" s="2"/>
      <c r="AKO89" s="2"/>
      <c r="AKP89" s="2"/>
    </row>
    <row r="90" spans="1:978" ht="45.6" x14ac:dyDescent="0.4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01" t="s">
        <v>199</v>
      </c>
      <c r="Q90" s="105" t="s">
        <v>27</v>
      </c>
      <c r="R90" s="106">
        <v>60</v>
      </c>
      <c r="S90" s="106">
        <v>60</v>
      </c>
      <c r="T90" s="106">
        <v>60</v>
      </c>
      <c r="U90" s="106">
        <v>60</v>
      </c>
      <c r="V90" s="106">
        <v>60</v>
      </c>
      <c r="W90" s="106">
        <v>60</v>
      </c>
      <c r="X90" s="106">
        <v>60</v>
      </c>
      <c r="AKH90" s="2"/>
      <c r="AKI90" s="2"/>
      <c r="AKJ90" s="2"/>
      <c r="AKK90" s="2"/>
      <c r="AKL90" s="2"/>
      <c r="AKM90" s="2"/>
      <c r="AKN90" s="2"/>
      <c r="AKO90" s="2"/>
      <c r="AKP90" s="2"/>
    </row>
    <row r="91" spans="1:978" ht="122.25" customHeight="1" x14ac:dyDescent="0.4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27" t="s">
        <v>200</v>
      </c>
      <c r="Q91" s="125" t="s">
        <v>44</v>
      </c>
      <c r="R91" s="121">
        <v>1</v>
      </c>
      <c r="S91" s="121">
        <v>1</v>
      </c>
      <c r="T91" s="121">
        <v>1</v>
      </c>
      <c r="U91" s="121">
        <v>1</v>
      </c>
      <c r="V91" s="121">
        <v>1</v>
      </c>
      <c r="W91" s="121">
        <v>1</v>
      </c>
      <c r="X91" s="121">
        <v>1</v>
      </c>
      <c r="AKH91" s="2"/>
      <c r="AKI91" s="2"/>
      <c r="AKJ91" s="2"/>
      <c r="AKK91" s="2"/>
      <c r="AKL91" s="2"/>
      <c r="AKM91" s="2"/>
      <c r="AKN91" s="2"/>
      <c r="AKO91" s="2"/>
      <c r="AKP91" s="2"/>
    </row>
    <row r="92" spans="1:978" ht="91.2" x14ac:dyDescent="0.4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26" t="s">
        <v>201</v>
      </c>
      <c r="Q92" s="117" t="s">
        <v>27</v>
      </c>
      <c r="R92" s="143">
        <v>100</v>
      </c>
      <c r="S92" s="143">
        <v>100</v>
      </c>
      <c r="T92" s="143">
        <v>100</v>
      </c>
      <c r="U92" s="143">
        <v>100</v>
      </c>
      <c r="V92" s="143">
        <v>100</v>
      </c>
      <c r="W92" s="143">
        <v>100</v>
      </c>
      <c r="X92" s="143">
        <v>100</v>
      </c>
      <c r="AKH92" s="2"/>
      <c r="AKI92" s="2"/>
      <c r="AKJ92" s="2"/>
      <c r="AKK92" s="2"/>
      <c r="AKL92" s="2"/>
      <c r="AKM92" s="2"/>
      <c r="AKN92" s="2"/>
      <c r="AKO92" s="2"/>
      <c r="AKP92" s="2"/>
    </row>
    <row r="93" spans="1:978" s="86" customFormat="1" ht="91.2" x14ac:dyDescent="0.4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01" t="s">
        <v>202</v>
      </c>
      <c r="Q93" s="117" t="s">
        <v>227</v>
      </c>
      <c r="R93" s="118">
        <v>1</v>
      </c>
      <c r="S93" s="118">
        <v>1</v>
      </c>
      <c r="T93" s="118">
        <v>1</v>
      </c>
      <c r="U93" s="118">
        <v>1</v>
      </c>
      <c r="V93" s="118">
        <v>1</v>
      </c>
      <c r="W93" s="118">
        <v>1</v>
      </c>
      <c r="X93" s="118">
        <v>1</v>
      </c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  <c r="TG93" s="2"/>
      <c r="TH93" s="2"/>
      <c r="TI93" s="2"/>
      <c r="TJ93" s="2"/>
      <c r="TK93" s="2"/>
      <c r="TL93" s="2"/>
      <c r="TM93" s="2"/>
      <c r="TN93" s="2"/>
      <c r="TO93" s="2"/>
      <c r="TP93" s="2"/>
      <c r="TQ93" s="2"/>
      <c r="TR93" s="2"/>
      <c r="TS93" s="2"/>
      <c r="TT93" s="2"/>
      <c r="TU93" s="2"/>
      <c r="TV93" s="2"/>
      <c r="TW93" s="2"/>
      <c r="TX93" s="2"/>
      <c r="TY93" s="2"/>
      <c r="TZ93" s="2"/>
      <c r="UA93" s="2"/>
      <c r="UB93" s="2"/>
      <c r="UC93" s="2"/>
      <c r="UD93" s="2"/>
      <c r="UE93" s="2"/>
      <c r="UF93" s="2"/>
      <c r="UG93" s="2"/>
      <c r="UH93" s="2"/>
      <c r="UI93" s="2"/>
      <c r="UJ93" s="2"/>
      <c r="UK93" s="2"/>
      <c r="UL93" s="2"/>
      <c r="UM93" s="2"/>
      <c r="UN93" s="2"/>
      <c r="UO93" s="2"/>
      <c r="UP93" s="2"/>
      <c r="UQ93" s="2"/>
      <c r="UR93" s="2"/>
      <c r="US93" s="2"/>
      <c r="UT93" s="2"/>
      <c r="UU93" s="2"/>
      <c r="UV93" s="2"/>
      <c r="UW93" s="2"/>
      <c r="UX93" s="2"/>
      <c r="UY93" s="2"/>
      <c r="UZ93" s="2"/>
      <c r="VA93" s="2"/>
      <c r="VB93" s="2"/>
      <c r="VC93" s="2"/>
      <c r="VD93" s="2"/>
      <c r="VE93" s="2"/>
      <c r="VF93" s="2"/>
      <c r="VG93" s="2"/>
      <c r="VH93" s="2"/>
      <c r="VI93" s="2"/>
      <c r="VJ93" s="2"/>
      <c r="VK93" s="2"/>
      <c r="VL93" s="2"/>
      <c r="VM93" s="2"/>
      <c r="VN93" s="2"/>
      <c r="VO93" s="2"/>
      <c r="VP93" s="2"/>
      <c r="VQ93" s="2"/>
      <c r="VR93" s="2"/>
      <c r="VS93" s="2"/>
      <c r="VT93" s="2"/>
      <c r="VU93" s="2"/>
      <c r="VV93" s="2"/>
      <c r="VW93" s="2"/>
      <c r="VX93" s="2"/>
      <c r="VY93" s="2"/>
      <c r="VZ93" s="2"/>
      <c r="WA93" s="2"/>
      <c r="WB93" s="2"/>
      <c r="WC93" s="2"/>
      <c r="WD93" s="2"/>
      <c r="WE93" s="2"/>
      <c r="WF93" s="2"/>
      <c r="WG93" s="2"/>
      <c r="WH93" s="2"/>
      <c r="WI93" s="2"/>
      <c r="WJ93" s="2"/>
      <c r="WK93" s="2"/>
      <c r="WL93" s="2"/>
      <c r="WM93" s="2"/>
      <c r="WN93" s="2"/>
      <c r="WO93" s="2"/>
      <c r="WP93" s="2"/>
      <c r="WQ93" s="2"/>
      <c r="WR93" s="2"/>
      <c r="WS93" s="2"/>
      <c r="WT93" s="2"/>
      <c r="WU93" s="2"/>
      <c r="WV93" s="2"/>
      <c r="WW93" s="2"/>
      <c r="WX93" s="2"/>
      <c r="WY93" s="2"/>
      <c r="WZ93" s="2"/>
      <c r="XA93" s="2"/>
      <c r="XB93" s="2"/>
      <c r="XC93" s="2"/>
      <c r="XD93" s="2"/>
      <c r="XE93" s="2"/>
      <c r="XF93" s="2"/>
      <c r="XG93" s="2"/>
      <c r="XH93" s="2"/>
      <c r="XI93" s="2"/>
      <c r="XJ93" s="2"/>
      <c r="XK93" s="2"/>
      <c r="XL93" s="2"/>
      <c r="XM93" s="2"/>
      <c r="XN93" s="2"/>
      <c r="XO93" s="2"/>
      <c r="XP93" s="2"/>
      <c r="XQ93" s="2"/>
      <c r="XR93" s="2"/>
      <c r="XS93" s="2"/>
      <c r="XT93" s="2"/>
      <c r="XU93" s="2"/>
      <c r="XV93" s="2"/>
      <c r="XW93" s="2"/>
      <c r="XX93" s="2"/>
      <c r="XY93" s="2"/>
      <c r="XZ93" s="2"/>
      <c r="YA93" s="2"/>
      <c r="YB93" s="2"/>
      <c r="YC93" s="2"/>
      <c r="YD93" s="2"/>
      <c r="YE93" s="2"/>
      <c r="YF93" s="2"/>
      <c r="YG93" s="2"/>
      <c r="YH93" s="2"/>
      <c r="YI93" s="2"/>
      <c r="YJ93" s="2"/>
      <c r="YK93" s="2"/>
      <c r="YL93" s="2"/>
      <c r="YM93" s="2"/>
      <c r="YN93" s="2"/>
      <c r="YO93" s="2"/>
      <c r="YP93" s="2"/>
      <c r="YQ93" s="2"/>
      <c r="YR93" s="2"/>
      <c r="YS93" s="2"/>
      <c r="YT93" s="2"/>
      <c r="YU93" s="2"/>
      <c r="YV93" s="2"/>
      <c r="YW93" s="2"/>
      <c r="YX93" s="2"/>
      <c r="YY93" s="2"/>
      <c r="YZ93" s="2"/>
      <c r="ZA93" s="2"/>
      <c r="ZB93" s="2"/>
      <c r="ZC93" s="2"/>
      <c r="ZD93" s="2"/>
      <c r="ZE93" s="2"/>
      <c r="ZF93" s="2"/>
      <c r="ZG93" s="2"/>
      <c r="ZH93" s="2"/>
      <c r="ZI93" s="2"/>
      <c r="ZJ93" s="2"/>
      <c r="ZK93" s="2"/>
      <c r="ZL93" s="2"/>
      <c r="ZM93" s="2"/>
      <c r="ZN93" s="2"/>
      <c r="ZO93" s="2"/>
      <c r="ZP93" s="2"/>
      <c r="ZQ93" s="2"/>
      <c r="ZR93" s="2"/>
      <c r="ZS93" s="2"/>
      <c r="ZT93" s="2"/>
      <c r="ZU93" s="2"/>
      <c r="ZV93" s="2"/>
      <c r="ZW93" s="2"/>
      <c r="ZX93" s="2"/>
      <c r="ZY93" s="2"/>
      <c r="ZZ93" s="2"/>
      <c r="AAA93" s="2"/>
      <c r="AAB93" s="2"/>
      <c r="AAC93" s="2"/>
      <c r="AAD93" s="2"/>
      <c r="AAE93" s="2"/>
      <c r="AAF93" s="2"/>
      <c r="AAG93" s="2"/>
      <c r="AAH93" s="2"/>
      <c r="AAI93" s="2"/>
      <c r="AAJ93" s="2"/>
      <c r="AAK93" s="2"/>
      <c r="AAL93" s="2"/>
      <c r="AAM93" s="2"/>
      <c r="AAN93" s="2"/>
      <c r="AAO93" s="2"/>
      <c r="AAP93" s="2"/>
      <c r="AAQ93" s="2"/>
      <c r="AAR93" s="2"/>
      <c r="AAS93" s="2"/>
      <c r="AAT93" s="2"/>
      <c r="AAU93" s="2"/>
      <c r="AAV93" s="2"/>
      <c r="AAW93" s="2"/>
      <c r="AAX93" s="2"/>
      <c r="AAY93" s="2"/>
      <c r="AAZ93" s="2"/>
      <c r="ABA93" s="2"/>
      <c r="ABB93" s="2"/>
      <c r="ABC93" s="2"/>
      <c r="ABD93" s="2"/>
      <c r="ABE93" s="2"/>
      <c r="ABF93" s="2"/>
      <c r="ABG93" s="2"/>
      <c r="ABH93" s="2"/>
      <c r="ABI93" s="2"/>
      <c r="ABJ93" s="2"/>
      <c r="ABK93" s="2"/>
      <c r="ABL93" s="2"/>
      <c r="ABM93" s="2"/>
      <c r="ABN93" s="2"/>
      <c r="ABO93" s="2"/>
      <c r="ABP93" s="2"/>
      <c r="ABQ93" s="2"/>
      <c r="ABR93" s="2"/>
      <c r="ABS93" s="2"/>
      <c r="ABT93" s="2"/>
      <c r="ABU93" s="2"/>
      <c r="ABV93" s="2"/>
      <c r="ABW93" s="2"/>
      <c r="ABX93" s="2"/>
      <c r="ABY93" s="2"/>
      <c r="ABZ93" s="2"/>
      <c r="ACA93" s="2"/>
      <c r="ACB93" s="2"/>
      <c r="ACC93" s="2"/>
      <c r="ACD93" s="2"/>
      <c r="ACE93" s="2"/>
      <c r="ACF93" s="2"/>
      <c r="ACG93" s="2"/>
      <c r="ACH93" s="2"/>
      <c r="ACI93" s="2"/>
      <c r="ACJ93" s="2"/>
      <c r="ACK93" s="2"/>
      <c r="ACL93" s="2"/>
      <c r="ACM93" s="2"/>
      <c r="ACN93" s="2"/>
      <c r="ACO93" s="2"/>
      <c r="ACP93" s="2"/>
      <c r="ACQ93" s="2"/>
      <c r="ACR93" s="2"/>
      <c r="ACS93" s="2"/>
      <c r="ACT93" s="2"/>
      <c r="ACU93" s="2"/>
      <c r="ACV93" s="2"/>
      <c r="ACW93" s="2"/>
      <c r="ACX93" s="2"/>
      <c r="ACY93" s="2"/>
      <c r="ACZ93" s="2"/>
      <c r="ADA93" s="2"/>
      <c r="ADB93" s="2"/>
      <c r="ADC93" s="2"/>
      <c r="ADD93" s="2"/>
      <c r="ADE93" s="2"/>
      <c r="ADF93" s="2"/>
      <c r="ADG93" s="2"/>
      <c r="ADH93" s="2"/>
      <c r="ADI93" s="2"/>
      <c r="ADJ93" s="2"/>
      <c r="ADK93" s="2"/>
      <c r="ADL93" s="2"/>
      <c r="ADM93" s="2"/>
      <c r="ADN93" s="2"/>
      <c r="ADO93" s="2"/>
      <c r="ADP93" s="2"/>
      <c r="ADQ93" s="2"/>
      <c r="ADR93" s="2"/>
      <c r="ADS93" s="2"/>
      <c r="ADT93" s="2"/>
      <c r="ADU93" s="2"/>
      <c r="ADV93" s="2"/>
      <c r="ADW93" s="2"/>
      <c r="ADX93" s="2"/>
      <c r="ADY93" s="2"/>
      <c r="ADZ93" s="2"/>
      <c r="AEA93" s="2"/>
      <c r="AEB93" s="2"/>
      <c r="AEC93" s="2"/>
      <c r="AED93" s="2"/>
      <c r="AEE93" s="2"/>
      <c r="AEF93" s="2"/>
      <c r="AEG93" s="2"/>
      <c r="AEH93" s="2"/>
      <c r="AEI93" s="2"/>
      <c r="AEJ93" s="2"/>
      <c r="AEK93" s="2"/>
      <c r="AEL93" s="2"/>
      <c r="AEM93" s="2"/>
      <c r="AEN93" s="2"/>
      <c r="AEO93" s="2"/>
      <c r="AEP93" s="2"/>
      <c r="AEQ93" s="2"/>
      <c r="AER93" s="2"/>
      <c r="AES93" s="2"/>
      <c r="AET93" s="2"/>
      <c r="AEU93" s="2"/>
      <c r="AEV93" s="2"/>
      <c r="AEW93" s="2"/>
      <c r="AEX93" s="2"/>
      <c r="AEY93" s="2"/>
      <c r="AEZ93" s="2"/>
      <c r="AFA93" s="2"/>
      <c r="AFB93" s="2"/>
      <c r="AFC93" s="2"/>
      <c r="AFD93" s="2"/>
      <c r="AFE93" s="2"/>
      <c r="AFF93" s="2"/>
      <c r="AFG93" s="2"/>
      <c r="AFH93" s="2"/>
      <c r="AFI93" s="2"/>
      <c r="AFJ93" s="2"/>
      <c r="AFK93" s="2"/>
      <c r="AFL93" s="2"/>
      <c r="AFM93" s="2"/>
      <c r="AFN93" s="2"/>
      <c r="AFO93" s="2"/>
      <c r="AFP93" s="2"/>
      <c r="AFQ93" s="2"/>
      <c r="AFR93" s="2"/>
      <c r="AFS93" s="2"/>
      <c r="AFT93" s="2"/>
      <c r="AFU93" s="2"/>
      <c r="AFV93" s="2"/>
      <c r="AFW93" s="2"/>
      <c r="AFX93" s="2"/>
      <c r="AFY93" s="2"/>
      <c r="AFZ93" s="2"/>
      <c r="AGA93" s="2"/>
      <c r="AGB93" s="2"/>
      <c r="AGC93" s="2"/>
      <c r="AGD93" s="2"/>
      <c r="AGE93" s="2"/>
      <c r="AGF93" s="2"/>
      <c r="AGG93" s="2"/>
      <c r="AGH93" s="2"/>
      <c r="AGI93" s="2"/>
      <c r="AGJ93" s="2"/>
      <c r="AGK93" s="2"/>
      <c r="AGL93" s="2"/>
      <c r="AGM93" s="2"/>
      <c r="AGN93" s="2"/>
      <c r="AGO93" s="2"/>
      <c r="AGP93" s="2"/>
      <c r="AGQ93" s="2"/>
      <c r="AGR93" s="2"/>
      <c r="AGS93" s="2"/>
      <c r="AGT93" s="2"/>
      <c r="AGU93" s="2"/>
      <c r="AGV93" s="2"/>
      <c r="AGW93" s="2"/>
      <c r="AGX93" s="2"/>
      <c r="AGY93" s="2"/>
      <c r="AGZ93" s="2"/>
      <c r="AHA93" s="2"/>
      <c r="AHB93" s="2"/>
      <c r="AHC93" s="2"/>
      <c r="AHD93" s="2"/>
      <c r="AHE93" s="2"/>
      <c r="AHF93" s="2"/>
      <c r="AHG93" s="2"/>
      <c r="AHH93" s="2"/>
      <c r="AHI93" s="2"/>
      <c r="AHJ93" s="2"/>
      <c r="AHK93" s="2"/>
      <c r="AHL93" s="2"/>
      <c r="AHM93" s="2"/>
      <c r="AHN93" s="2"/>
      <c r="AHO93" s="2"/>
      <c r="AHP93" s="2"/>
      <c r="AHQ93" s="2"/>
      <c r="AHR93" s="2"/>
      <c r="AHS93" s="2"/>
      <c r="AHT93" s="2"/>
      <c r="AHU93" s="2"/>
      <c r="AHV93" s="2"/>
      <c r="AHW93" s="2"/>
      <c r="AHX93" s="2"/>
      <c r="AHY93" s="2"/>
      <c r="AHZ93" s="2"/>
      <c r="AIA93" s="2"/>
      <c r="AIB93" s="2"/>
      <c r="AIC93" s="2"/>
      <c r="AID93" s="2"/>
      <c r="AIE93" s="2"/>
      <c r="AIF93" s="2"/>
      <c r="AIG93" s="2"/>
      <c r="AIH93" s="2"/>
      <c r="AII93" s="2"/>
      <c r="AIJ93" s="2"/>
      <c r="AIK93" s="2"/>
      <c r="AIL93" s="2"/>
      <c r="AIM93" s="2"/>
      <c r="AIN93" s="2"/>
      <c r="AIO93" s="2"/>
      <c r="AIP93" s="2"/>
      <c r="AIQ93" s="2"/>
      <c r="AIR93" s="2"/>
      <c r="AIS93" s="2"/>
      <c r="AIT93" s="2"/>
      <c r="AIU93" s="2"/>
      <c r="AIV93" s="2"/>
      <c r="AIW93" s="2"/>
      <c r="AIX93" s="2"/>
      <c r="AIY93" s="2"/>
      <c r="AIZ93" s="2"/>
      <c r="AJA93" s="2"/>
      <c r="AJB93" s="2"/>
      <c r="AJC93" s="2"/>
      <c r="AJD93" s="2"/>
      <c r="AJE93" s="2"/>
      <c r="AJF93" s="2"/>
      <c r="AJG93" s="2"/>
      <c r="AJH93" s="2"/>
      <c r="AJI93" s="2"/>
      <c r="AJJ93" s="2"/>
      <c r="AJK93" s="2"/>
      <c r="AJL93" s="2"/>
      <c r="AJM93" s="2"/>
      <c r="AJN93" s="2"/>
      <c r="AJO93" s="2"/>
      <c r="AJP93" s="2"/>
      <c r="AJQ93" s="2"/>
      <c r="AJR93" s="2"/>
      <c r="AJS93" s="2"/>
      <c r="AJT93" s="2"/>
      <c r="AJU93" s="2"/>
      <c r="AJV93" s="2"/>
      <c r="AJW93" s="2"/>
      <c r="AJX93" s="2"/>
      <c r="AJY93" s="2"/>
      <c r="AJZ93" s="2"/>
      <c r="AKA93" s="2"/>
      <c r="AKB93" s="2"/>
      <c r="AKC93" s="2"/>
      <c r="AKD93" s="2"/>
      <c r="AKE93" s="2"/>
      <c r="AKF93" s="2"/>
      <c r="AKG93" s="2"/>
      <c r="AKH93" s="2"/>
      <c r="AKI93" s="2"/>
      <c r="AKJ93" s="2"/>
      <c r="AKK93" s="2"/>
      <c r="AKL93" s="2"/>
      <c r="AKM93" s="2"/>
      <c r="AKN93" s="2"/>
      <c r="AKO93" s="2"/>
      <c r="AKP93" s="2"/>
    </row>
    <row r="94" spans="1:978" ht="45.6" x14ac:dyDescent="0.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35" t="s">
        <v>203</v>
      </c>
      <c r="Q94" s="125" t="s">
        <v>44</v>
      </c>
      <c r="R94" s="121">
        <v>1</v>
      </c>
      <c r="S94" s="121">
        <v>1</v>
      </c>
      <c r="T94" s="121">
        <v>1</v>
      </c>
      <c r="U94" s="121">
        <v>1</v>
      </c>
      <c r="V94" s="121">
        <v>1</v>
      </c>
      <c r="W94" s="121">
        <v>1</v>
      </c>
      <c r="X94" s="121">
        <v>1</v>
      </c>
      <c r="AKH94" s="2"/>
      <c r="AKI94" s="2"/>
      <c r="AKJ94" s="2"/>
      <c r="AKK94" s="2"/>
      <c r="AKL94" s="2"/>
      <c r="AKM94" s="2"/>
      <c r="AKN94" s="2"/>
      <c r="AKO94" s="2"/>
      <c r="AKP94" s="2"/>
    </row>
    <row r="95" spans="1:978" ht="75" customHeight="1" x14ac:dyDescent="0.4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23" t="s">
        <v>204</v>
      </c>
      <c r="Q95" s="117" t="s">
        <v>27</v>
      </c>
      <c r="R95" s="143">
        <v>100</v>
      </c>
      <c r="S95" s="143">
        <v>100</v>
      </c>
      <c r="T95" s="143">
        <v>100</v>
      </c>
      <c r="U95" s="143">
        <v>100</v>
      </c>
      <c r="V95" s="143">
        <v>100</v>
      </c>
      <c r="W95" s="143">
        <v>100</v>
      </c>
      <c r="X95" s="143">
        <v>100</v>
      </c>
      <c r="AKH95" s="2"/>
      <c r="AKI95" s="2"/>
      <c r="AKJ95" s="2"/>
      <c r="AKK95" s="2"/>
      <c r="AKL95" s="2"/>
      <c r="AKM95" s="2"/>
      <c r="AKN95" s="2"/>
      <c r="AKO95" s="2"/>
      <c r="AKP95" s="2"/>
    </row>
    <row r="96" spans="1:978" ht="74.25" customHeight="1" x14ac:dyDescent="0.4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23" t="s">
        <v>205</v>
      </c>
      <c r="Q96" s="117" t="s">
        <v>27</v>
      </c>
      <c r="R96" s="143">
        <v>100</v>
      </c>
      <c r="S96" s="143">
        <v>100</v>
      </c>
      <c r="T96" s="143">
        <v>100</v>
      </c>
      <c r="U96" s="143">
        <v>100</v>
      </c>
      <c r="V96" s="143">
        <v>100</v>
      </c>
      <c r="W96" s="143">
        <v>100</v>
      </c>
      <c r="X96" s="143">
        <v>100</v>
      </c>
      <c r="AKH96" s="2"/>
      <c r="AKI96" s="2"/>
      <c r="AKJ96" s="2"/>
      <c r="AKK96" s="2"/>
      <c r="AKL96" s="2"/>
      <c r="AKM96" s="2"/>
      <c r="AKN96" s="2"/>
      <c r="AKO96" s="2"/>
      <c r="AKP96" s="2"/>
    </row>
    <row r="97" spans="1:978" s="91" customFormat="1" ht="68.400000000000006" x14ac:dyDescent="0.4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27" t="s">
        <v>206</v>
      </c>
      <c r="Q97" s="125" t="s">
        <v>44</v>
      </c>
      <c r="R97" s="121">
        <v>1</v>
      </c>
      <c r="S97" s="121">
        <v>1</v>
      </c>
      <c r="T97" s="121">
        <v>1</v>
      </c>
      <c r="U97" s="121">
        <v>1</v>
      </c>
      <c r="V97" s="121">
        <v>1</v>
      </c>
      <c r="W97" s="121">
        <v>1</v>
      </c>
      <c r="X97" s="121">
        <v>1</v>
      </c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  <c r="VF97" s="2"/>
      <c r="VG97" s="2"/>
      <c r="VH97" s="2"/>
      <c r="VI97" s="2"/>
      <c r="VJ97" s="2"/>
      <c r="VK97" s="2"/>
      <c r="VL97" s="2"/>
      <c r="VM97" s="2"/>
      <c r="VN97" s="2"/>
      <c r="VO97" s="2"/>
      <c r="VP97" s="2"/>
      <c r="VQ97" s="2"/>
      <c r="VR97" s="2"/>
      <c r="VS97" s="2"/>
      <c r="VT97" s="2"/>
      <c r="VU97" s="2"/>
      <c r="VV97" s="2"/>
      <c r="VW97" s="2"/>
      <c r="VX97" s="2"/>
      <c r="VY97" s="2"/>
      <c r="VZ97" s="2"/>
      <c r="WA97" s="2"/>
      <c r="WB97" s="2"/>
      <c r="WC97" s="2"/>
      <c r="WD97" s="2"/>
      <c r="WE97" s="2"/>
      <c r="WF97" s="2"/>
      <c r="WG97" s="2"/>
      <c r="WH97" s="2"/>
      <c r="WI97" s="2"/>
      <c r="WJ97" s="2"/>
      <c r="WK97" s="2"/>
      <c r="WL97" s="2"/>
      <c r="WM97" s="2"/>
      <c r="WN97" s="2"/>
      <c r="WO97" s="2"/>
      <c r="WP97" s="2"/>
      <c r="WQ97" s="2"/>
      <c r="WR97" s="2"/>
      <c r="WS97" s="2"/>
      <c r="WT97" s="2"/>
      <c r="WU97" s="2"/>
      <c r="WV97" s="2"/>
      <c r="WW97" s="2"/>
      <c r="WX97" s="2"/>
      <c r="WY97" s="2"/>
      <c r="WZ97" s="2"/>
      <c r="XA97" s="2"/>
      <c r="XB97" s="2"/>
      <c r="XC97" s="2"/>
      <c r="XD97" s="2"/>
      <c r="XE97" s="2"/>
      <c r="XF97" s="2"/>
      <c r="XG97" s="2"/>
      <c r="XH97" s="2"/>
      <c r="XI97" s="2"/>
      <c r="XJ97" s="2"/>
      <c r="XK97" s="2"/>
      <c r="XL97" s="2"/>
      <c r="XM97" s="2"/>
      <c r="XN97" s="2"/>
      <c r="XO97" s="2"/>
      <c r="XP97" s="2"/>
      <c r="XQ97" s="2"/>
      <c r="XR97" s="2"/>
      <c r="XS97" s="2"/>
      <c r="XT97" s="2"/>
      <c r="XU97" s="2"/>
      <c r="XV97" s="2"/>
      <c r="XW97" s="2"/>
      <c r="XX97" s="2"/>
      <c r="XY97" s="2"/>
      <c r="XZ97" s="2"/>
      <c r="YA97" s="2"/>
      <c r="YB97" s="2"/>
      <c r="YC97" s="2"/>
      <c r="YD97" s="2"/>
      <c r="YE97" s="2"/>
      <c r="YF97" s="2"/>
      <c r="YG97" s="2"/>
      <c r="YH97" s="2"/>
      <c r="YI97" s="2"/>
      <c r="YJ97" s="2"/>
      <c r="YK97" s="2"/>
      <c r="YL97" s="2"/>
      <c r="YM97" s="2"/>
      <c r="YN97" s="2"/>
      <c r="YO97" s="2"/>
      <c r="YP97" s="2"/>
      <c r="YQ97" s="2"/>
      <c r="YR97" s="2"/>
      <c r="YS97" s="2"/>
      <c r="YT97" s="2"/>
      <c r="YU97" s="2"/>
      <c r="YV97" s="2"/>
      <c r="YW97" s="2"/>
      <c r="YX97" s="2"/>
      <c r="YY97" s="2"/>
      <c r="YZ97" s="2"/>
      <c r="ZA97" s="2"/>
      <c r="ZB97" s="2"/>
      <c r="ZC97" s="2"/>
      <c r="ZD97" s="2"/>
      <c r="ZE97" s="2"/>
      <c r="ZF97" s="2"/>
      <c r="ZG97" s="2"/>
      <c r="ZH97" s="2"/>
      <c r="ZI97" s="2"/>
      <c r="ZJ97" s="2"/>
      <c r="ZK97" s="2"/>
      <c r="ZL97" s="2"/>
      <c r="ZM97" s="2"/>
      <c r="ZN97" s="2"/>
      <c r="ZO97" s="2"/>
      <c r="ZP97" s="2"/>
      <c r="ZQ97" s="2"/>
      <c r="ZR97" s="2"/>
      <c r="ZS97" s="2"/>
      <c r="ZT97" s="2"/>
      <c r="ZU97" s="2"/>
      <c r="ZV97" s="2"/>
      <c r="ZW97" s="2"/>
      <c r="ZX97" s="2"/>
      <c r="ZY97" s="2"/>
      <c r="ZZ97" s="2"/>
      <c r="AAA97" s="2"/>
      <c r="AAB97" s="2"/>
      <c r="AAC97" s="2"/>
      <c r="AAD97" s="2"/>
      <c r="AAE97" s="2"/>
      <c r="AAF97" s="2"/>
      <c r="AAG97" s="2"/>
      <c r="AAH97" s="2"/>
      <c r="AAI97" s="2"/>
      <c r="AAJ97" s="2"/>
      <c r="AAK97" s="2"/>
      <c r="AAL97" s="2"/>
      <c r="AAM97" s="2"/>
      <c r="AAN97" s="2"/>
      <c r="AAO97" s="2"/>
      <c r="AAP97" s="2"/>
      <c r="AAQ97" s="2"/>
      <c r="AAR97" s="2"/>
      <c r="AAS97" s="2"/>
      <c r="AAT97" s="2"/>
      <c r="AAU97" s="2"/>
      <c r="AAV97" s="2"/>
      <c r="AAW97" s="2"/>
      <c r="AAX97" s="2"/>
      <c r="AAY97" s="2"/>
      <c r="AAZ97" s="2"/>
      <c r="ABA97" s="2"/>
      <c r="ABB97" s="2"/>
      <c r="ABC97" s="2"/>
      <c r="ABD97" s="2"/>
      <c r="ABE97" s="2"/>
      <c r="ABF97" s="2"/>
      <c r="ABG97" s="2"/>
      <c r="ABH97" s="2"/>
      <c r="ABI97" s="2"/>
      <c r="ABJ97" s="2"/>
      <c r="ABK97" s="2"/>
      <c r="ABL97" s="2"/>
      <c r="ABM97" s="2"/>
      <c r="ABN97" s="2"/>
      <c r="ABO97" s="2"/>
      <c r="ABP97" s="2"/>
      <c r="ABQ97" s="2"/>
      <c r="ABR97" s="2"/>
      <c r="ABS97" s="2"/>
      <c r="ABT97" s="2"/>
      <c r="ABU97" s="2"/>
      <c r="ABV97" s="2"/>
      <c r="ABW97" s="2"/>
      <c r="ABX97" s="2"/>
      <c r="ABY97" s="2"/>
      <c r="ABZ97" s="2"/>
      <c r="ACA97" s="2"/>
      <c r="ACB97" s="2"/>
      <c r="ACC97" s="2"/>
      <c r="ACD97" s="2"/>
      <c r="ACE97" s="2"/>
      <c r="ACF97" s="2"/>
      <c r="ACG97" s="2"/>
      <c r="ACH97" s="2"/>
      <c r="ACI97" s="2"/>
      <c r="ACJ97" s="2"/>
      <c r="ACK97" s="2"/>
      <c r="ACL97" s="2"/>
      <c r="ACM97" s="2"/>
      <c r="ACN97" s="2"/>
      <c r="ACO97" s="2"/>
      <c r="ACP97" s="2"/>
      <c r="ACQ97" s="2"/>
      <c r="ACR97" s="2"/>
      <c r="ACS97" s="2"/>
      <c r="ACT97" s="2"/>
      <c r="ACU97" s="2"/>
      <c r="ACV97" s="2"/>
      <c r="ACW97" s="2"/>
      <c r="ACX97" s="2"/>
      <c r="ACY97" s="2"/>
      <c r="ACZ97" s="2"/>
      <c r="ADA97" s="2"/>
      <c r="ADB97" s="2"/>
      <c r="ADC97" s="2"/>
      <c r="ADD97" s="2"/>
      <c r="ADE97" s="2"/>
      <c r="ADF97" s="2"/>
      <c r="ADG97" s="2"/>
      <c r="ADH97" s="2"/>
      <c r="ADI97" s="2"/>
      <c r="ADJ97" s="2"/>
      <c r="ADK97" s="2"/>
      <c r="ADL97" s="2"/>
      <c r="ADM97" s="2"/>
      <c r="ADN97" s="2"/>
      <c r="ADO97" s="2"/>
      <c r="ADP97" s="2"/>
      <c r="ADQ97" s="2"/>
      <c r="ADR97" s="2"/>
      <c r="ADS97" s="2"/>
      <c r="ADT97" s="2"/>
      <c r="ADU97" s="2"/>
      <c r="ADV97" s="2"/>
      <c r="ADW97" s="2"/>
      <c r="ADX97" s="2"/>
      <c r="ADY97" s="2"/>
      <c r="ADZ97" s="2"/>
      <c r="AEA97" s="2"/>
      <c r="AEB97" s="2"/>
      <c r="AEC97" s="2"/>
      <c r="AED97" s="2"/>
      <c r="AEE97" s="2"/>
      <c r="AEF97" s="2"/>
      <c r="AEG97" s="2"/>
      <c r="AEH97" s="2"/>
      <c r="AEI97" s="2"/>
      <c r="AEJ97" s="2"/>
      <c r="AEK97" s="2"/>
      <c r="AEL97" s="2"/>
      <c r="AEM97" s="2"/>
      <c r="AEN97" s="2"/>
      <c r="AEO97" s="2"/>
      <c r="AEP97" s="2"/>
      <c r="AEQ97" s="2"/>
      <c r="AER97" s="2"/>
      <c r="AES97" s="2"/>
      <c r="AET97" s="2"/>
      <c r="AEU97" s="2"/>
      <c r="AEV97" s="2"/>
      <c r="AEW97" s="2"/>
      <c r="AEX97" s="2"/>
      <c r="AEY97" s="2"/>
      <c r="AEZ97" s="2"/>
      <c r="AFA97" s="2"/>
      <c r="AFB97" s="2"/>
      <c r="AFC97" s="2"/>
      <c r="AFD97" s="2"/>
      <c r="AFE97" s="2"/>
      <c r="AFF97" s="2"/>
      <c r="AFG97" s="2"/>
      <c r="AFH97" s="2"/>
      <c r="AFI97" s="2"/>
      <c r="AFJ97" s="2"/>
      <c r="AFK97" s="2"/>
      <c r="AFL97" s="2"/>
      <c r="AFM97" s="2"/>
      <c r="AFN97" s="2"/>
      <c r="AFO97" s="2"/>
      <c r="AFP97" s="2"/>
      <c r="AFQ97" s="2"/>
      <c r="AFR97" s="2"/>
      <c r="AFS97" s="2"/>
      <c r="AFT97" s="2"/>
      <c r="AFU97" s="2"/>
      <c r="AFV97" s="2"/>
      <c r="AFW97" s="2"/>
      <c r="AFX97" s="2"/>
      <c r="AFY97" s="2"/>
      <c r="AFZ97" s="2"/>
      <c r="AGA97" s="2"/>
      <c r="AGB97" s="2"/>
      <c r="AGC97" s="2"/>
      <c r="AGD97" s="2"/>
      <c r="AGE97" s="2"/>
      <c r="AGF97" s="2"/>
      <c r="AGG97" s="2"/>
      <c r="AGH97" s="2"/>
      <c r="AGI97" s="2"/>
      <c r="AGJ97" s="2"/>
      <c r="AGK97" s="2"/>
      <c r="AGL97" s="2"/>
      <c r="AGM97" s="2"/>
      <c r="AGN97" s="2"/>
      <c r="AGO97" s="2"/>
      <c r="AGP97" s="2"/>
      <c r="AGQ97" s="2"/>
      <c r="AGR97" s="2"/>
      <c r="AGS97" s="2"/>
      <c r="AGT97" s="2"/>
      <c r="AGU97" s="2"/>
      <c r="AGV97" s="2"/>
      <c r="AGW97" s="2"/>
      <c r="AGX97" s="2"/>
      <c r="AGY97" s="2"/>
      <c r="AGZ97" s="2"/>
      <c r="AHA97" s="2"/>
      <c r="AHB97" s="2"/>
      <c r="AHC97" s="2"/>
      <c r="AHD97" s="2"/>
      <c r="AHE97" s="2"/>
      <c r="AHF97" s="2"/>
      <c r="AHG97" s="2"/>
      <c r="AHH97" s="2"/>
      <c r="AHI97" s="2"/>
      <c r="AHJ97" s="2"/>
      <c r="AHK97" s="2"/>
      <c r="AHL97" s="2"/>
      <c r="AHM97" s="2"/>
      <c r="AHN97" s="2"/>
      <c r="AHO97" s="2"/>
      <c r="AHP97" s="2"/>
      <c r="AHQ97" s="2"/>
      <c r="AHR97" s="2"/>
      <c r="AHS97" s="2"/>
      <c r="AHT97" s="2"/>
      <c r="AHU97" s="2"/>
      <c r="AHV97" s="2"/>
      <c r="AHW97" s="2"/>
      <c r="AHX97" s="2"/>
      <c r="AHY97" s="2"/>
      <c r="AHZ97" s="2"/>
      <c r="AIA97" s="2"/>
      <c r="AIB97" s="2"/>
      <c r="AIC97" s="2"/>
      <c r="AID97" s="2"/>
      <c r="AIE97" s="2"/>
      <c r="AIF97" s="2"/>
      <c r="AIG97" s="2"/>
      <c r="AIH97" s="2"/>
      <c r="AII97" s="2"/>
      <c r="AIJ97" s="2"/>
      <c r="AIK97" s="2"/>
      <c r="AIL97" s="2"/>
      <c r="AIM97" s="2"/>
      <c r="AIN97" s="2"/>
      <c r="AIO97" s="2"/>
      <c r="AIP97" s="2"/>
      <c r="AIQ97" s="2"/>
      <c r="AIR97" s="2"/>
      <c r="AIS97" s="2"/>
      <c r="AIT97" s="2"/>
      <c r="AIU97" s="2"/>
      <c r="AIV97" s="2"/>
      <c r="AIW97" s="2"/>
      <c r="AIX97" s="2"/>
      <c r="AIY97" s="2"/>
      <c r="AIZ97" s="2"/>
      <c r="AJA97" s="2"/>
      <c r="AJB97" s="2"/>
      <c r="AJC97" s="2"/>
      <c r="AJD97" s="2"/>
      <c r="AJE97" s="2"/>
      <c r="AJF97" s="2"/>
      <c r="AJG97" s="2"/>
      <c r="AJH97" s="2"/>
      <c r="AJI97" s="2"/>
      <c r="AJJ97" s="2"/>
      <c r="AJK97" s="2"/>
      <c r="AJL97" s="2"/>
      <c r="AJM97" s="2"/>
      <c r="AJN97" s="2"/>
      <c r="AJO97" s="2"/>
      <c r="AJP97" s="2"/>
      <c r="AJQ97" s="2"/>
      <c r="AJR97" s="2"/>
      <c r="AJS97" s="2"/>
      <c r="AJT97" s="2"/>
      <c r="AJU97" s="2"/>
      <c r="AJV97" s="2"/>
      <c r="AJW97" s="2"/>
      <c r="AJX97" s="2"/>
      <c r="AJY97" s="2"/>
      <c r="AJZ97" s="2"/>
      <c r="AKA97" s="2"/>
      <c r="AKB97" s="2"/>
      <c r="AKC97" s="2"/>
      <c r="AKD97" s="2"/>
      <c r="AKE97" s="2"/>
      <c r="AKF97" s="2"/>
      <c r="AKG97" s="2"/>
      <c r="AKH97" s="2"/>
      <c r="AKI97" s="2"/>
      <c r="AKJ97" s="2"/>
      <c r="AKK97" s="2"/>
      <c r="AKL97" s="2"/>
      <c r="AKM97" s="2"/>
      <c r="AKN97" s="2"/>
      <c r="AKO97" s="2"/>
      <c r="AKP97" s="2"/>
    </row>
    <row r="98" spans="1:978" s="91" customFormat="1" ht="45.6" x14ac:dyDescent="0.4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36" t="s">
        <v>207</v>
      </c>
      <c r="Q98" s="117" t="s">
        <v>227</v>
      </c>
      <c r="R98" s="115">
        <v>165</v>
      </c>
      <c r="S98" s="115">
        <v>165</v>
      </c>
      <c r="T98" s="115">
        <v>165</v>
      </c>
      <c r="U98" s="115">
        <v>165</v>
      </c>
      <c r="V98" s="115">
        <v>165</v>
      </c>
      <c r="W98" s="115">
        <v>165</v>
      </c>
      <c r="X98" s="115">
        <v>165</v>
      </c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  <c r="TU98" s="2"/>
      <c r="TV98" s="2"/>
      <c r="TW98" s="2"/>
      <c r="TX98" s="2"/>
      <c r="TY98" s="2"/>
      <c r="TZ98" s="2"/>
      <c r="UA98" s="2"/>
      <c r="UB98" s="2"/>
      <c r="UC98" s="2"/>
      <c r="UD98" s="2"/>
      <c r="UE98" s="2"/>
      <c r="UF98" s="2"/>
      <c r="UG98" s="2"/>
      <c r="UH98" s="2"/>
      <c r="UI98" s="2"/>
      <c r="UJ98" s="2"/>
      <c r="UK98" s="2"/>
      <c r="UL98" s="2"/>
      <c r="UM98" s="2"/>
      <c r="UN98" s="2"/>
      <c r="UO98" s="2"/>
      <c r="UP98" s="2"/>
      <c r="UQ98" s="2"/>
      <c r="UR98" s="2"/>
      <c r="US98" s="2"/>
      <c r="UT98" s="2"/>
      <c r="UU98" s="2"/>
      <c r="UV98" s="2"/>
      <c r="UW98" s="2"/>
      <c r="UX98" s="2"/>
      <c r="UY98" s="2"/>
      <c r="UZ98" s="2"/>
      <c r="VA98" s="2"/>
      <c r="VB98" s="2"/>
      <c r="VC98" s="2"/>
      <c r="VD98" s="2"/>
      <c r="VE98" s="2"/>
      <c r="VF98" s="2"/>
      <c r="VG98" s="2"/>
      <c r="VH98" s="2"/>
      <c r="VI98" s="2"/>
      <c r="VJ98" s="2"/>
      <c r="VK98" s="2"/>
      <c r="VL98" s="2"/>
      <c r="VM98" s="2"/>
      <c r="VN98" s="2"/>
      <c r="VO98" s="2"/>
      <c r="VP98" s="2"/>
      <c r="VQ98" s="2"/>
      <c r="VR98" s="2"/>
      <c r="VS98" s="2"/>
      <c r="VT98" s="2"/>
      <c r="VU98" s="2"/>
      <c r="VV98" s="2"/>
      <c r="VW98" s="2"/>
      <c r="VX98" s="2"/>
      <c r="VY98" s="2"/>
      <c r="VZ98" s="2"/>
      <c r="WA98" s="2"/>
      <c r="WB98" s="2"/>
      <c r="WC98" s="2"/>
      <c r="WD98" s="2"/>
      <c r="WE98" s="2"/>
      <c r="WF98" s="2"/>
      <c r="WG98" s="2"/>
      <c r="WH98" s="2"/>
      <c r="WI98" s="2"/>
      <c r="WJ98" s="2"/>
      <c r="WK98" s="2"/>
      <c r="WL98" s="2"/>
      <c r="WM98" s="2"/>
      <c r="WN98" s="2"/>
      <c r="WO98" s="2"/>
      <c r="WP98" s="2"/>
      <c r="WQ98" s="2"/>
      <c r="WR98" s="2"/>
      <c r="WS98" s="2"/>
      <c r="WT98" s="2"/>
      <c r="WU98" s="2"/>
      <c r="WV98" s="2"/>
      <c r="WW98" s="2"/>
      <c r="WX98" s="2"/>
      <c r="WY98" s="2"/>
      <c r="WZ98" s="2"/>
      <c r="XA98" s="2"/>
      <c r="XB98" s="2"/>
      <c r="XC98" s="2"/>
      <c r="XD98" s="2"/>
      <c r="XE98" s="2"/>
      <c r="XF98" s="2"/>
      <c r="XG98" s="2"/>
      <c r="XH98" s="2"/>
      <c r="XI98" s="2"/>
      <c r="XJ98" s="2"/>
      <c r="XK98" s="2"/>
      <c r="XL98" s="2"/>
      <c r="XM98" s="2"/>
      <c r="XN98" s="2"/>
      <c r="XO98" s="2"/>
      <c r="XP98" s="2"/>
      <c r="XQ98" s="2"/>
      <c r="XR98" s="2"/>
      <c r="XS98" s="2"/>
      <c r="XT98" s="2"/>
      <c r="XU98" s="2"/>
      <c r="XV98" s="2"/>
      <c r="XW98" s="2"/>
      <c r="XX98" s="2"/>
      <c r="XY98" s="2"/>
      <c r="XZ98" s="2"/>
      <c r="YA98" s="2"/>
      <c r="YB98" s="2"/>
      <c r="YC98" s="2"/>
      <c r="YD98" s="2"/>
      <c r="YE98" s="2"/>
      <c r="YF98" s="2"/>
      <c r="YG98" s="2"/>
      <c r="YH98" s="2"/>
      <c r="YI98" s="2"/>
      <c r="YJ98" s="2"/>
      <c r="YK98" s="2"/>
      <c r="YL98" s="2"/>
      <c r="YM98" s="2"/>
      <c r="YN98" s="2"/>
      <c r="YO98" s="2"/>
      <c r="YP98" s="2"/>
      <c r="YQ98" s="2"/>
      <c r="YR98" s="2"/>
      <c r="YS98" s="2"/>
      <c r="YT98" s="2"/>
      <c r="YU98" s="2"/>
      <c r="YV98" s="2"/>
      <c r="YW98" s="2"/>
      <c r="YX98" s="2"/>
      <c r="YY98" s="2"/>
      <c r="YZ98" s="2"/>
      <c r="ZA98" s="2"/>
      <c r="ZB98" s="2"/>
      <c r="ZC98" s="2"/>
      <c r="ZD98" s="2"/>
      <c r="ZE98" s="2"/>
      <c r="ZF98" s="2"/>
      <c r="ZG98" s="2"/>
      <c r="ZH98" s="2"/>
      <c r="ZI98" s="2"/>
      <c r="ZJ98" s="2"/>
      <c r="ZK98" s="2"/>
      <c r="ZL98" s="2"/>
      <c r="ZM98" s="2"/>
      <c r="ZN98" s="2"/>
      <c r="ZO98" s="2"/>
      <c r="ZP98" s="2"/>
      <c r="ZQ98" s="2"/>
      <c r="ZR98" s="2"/>
      <c r="ZS98" s="2"/>
      <c r="ZT98" s="2"/>
      <c r="ZU98" s="2"/>
      <c r="ZV98" s="2"/>
      <c r="ZW98" s="2"/>
      <c r="ZX98" s="2"/>
      <c r="ZY98" s="2"/>
      <c r="ZZ98" s="2"/>
      <c r="AAA98" s="2"/>
      <c r="AAB98" s="2"/>
      <c r="AAC98" s="2"/>
      <c r="AAD98" s="2"/>
      <c r="AAE98" s="2"/>
      <c r="AAF98" s="2"/>
      <c r="AAG98" s="2"/>
      <c r="AAH98" s="2"/>
      <c r="AAI98" s="2"/>
      <c r="AAJ98" s="2"/>
      <c r="AAK98" s="2"/>
      <c r="AAL98" s="2"/>
      <c r="AAM98" s="2"/>
      <c r="AAN98" s="2"/>
      <c r="AAO98" s="2"/>
      <c r="AAP98" s="2"/>
      <c r="AAQ98" s="2"/>
      <c r="AAR98" s="2"/>
      <c r="AAS98" s="2"/>
      <c r="AAT98" s="2"/>
      <c r="AAU98" s="2"/>
      <c r="AAV98" s="2"/>
      <c r="AAW98" s="2"/>
      <c r="AAX98" s="2"/>
      <c r="AAY98" s="2"/>
      <c r="AAZ98" s="2"/>
      <c r="ABA98" s="2"/>
      <c r="ABB98" s="2"/>
      <c r="ABC98" s="2"/>
      <c r="ABD98" s="2"/>
      <c r="ABE98" s="2"/>
      <c r="ABF98" s="2"/>
      <c r="ABG98" s="2"/>
      <c r="ABH98" s="2"/>
      <c r="ABI98" s="2"/>
      <c r="ABJ98" s="2"/>
      <c r="ABK98" s="2"/>
      <c r="ABL98" s="2"/>
      <c r="ABM98" s="2"/>
      <c r="ABN98" s="2"/>
      <c r="ABO98" s="2"/>
      <c r="ABP98" s="2"/>
      <c r="ABQ98" s="2"/>
      <c r="ABR98" s="2"/>
      <c r="ABS98" s="2"/>
      <c r="ABT98" s="2"/>
      <c r="ABU98" s="2"/>
      <c r="ABV98" s="2"/>
      <c r="ABW98" s="2"/>
      <c r="ABX98" s="2"/>
      <c r="ABY98" s="2"/>
      <c r="ABZ98" s="2"/>
      <c r="ACA98" s="2"/>
      <c r="ACB98" s="2"/>
      <c r="ACC98" s="2"/>
      <c r="ACD98" s="2"/>
      <c r="ACE98" s="2"/>
      <c r="ACF98" s="2"/>
      <c r="ACG98" s="2"/>
      <c r="ACH98" s="2"/>
      <c r="ACI98" s="2"/>
      <c r="ACJ98" s="2"/>
      <c r="ACK98" s="2"/>
      <c r="ACL98" s="2"/>
      <c r="ACM98" s="2"/>
      <c r="ACN98" s="2"/>
      <c r="ACO98" s="2"/>
      <c r="ACP98" s="2"/>
      <c r="ACQ98" s="2"/>
      <c r="ACR98" s="2"/>
      <c r="ACS98" s="2"/>
      <c r="ACT98" s="2"/>
      <c r="ACU98" s="2"/>
      <c r="ACV98" s="2"/>
      <c r="ACW98" s="2"/>
      <c r="ACX98" s="2"/>
      <c r="ACY98" s="2"/>
      <c r="ACZ98" s="2"/>
      <c r="ADA98" s="2"/>
      <c r="ADB98" s="2"/>
      <c r="ADC98" s="2"/>
      <c r="ADD98" s="2"/>
      <c r="ADE98" s="2"/>
      <c r="ADF98" s="2"/>
      <c r="ADG98" s="2"/>
      <c r="ADH98" s="2"/>
      <c r="ADI98" s="2"/>
      <c r="ADJ98" s="2"/>
      <c r="ADK98" s="2"/>
      <c r="ADL98" s="2"/>
      <c r="ADM98" s="2"/>
      <c r="ADN98" s="2"/>
      <c r="ADO98" s="2"/>
      <c r="ADP98" s="2"/>
      <c r="ADQ98" s="2"/>
      <c r="ADR98" s="2"/>
      <c r="ADS98" s="2"/>
      <c r="ADT98" s="2"/>
      <c r="ADU98" s="2"/>
      <c r="ADV98" s="2"/>
      <c r="ADW98" s="2"/>
      <c r="ADX98" s="2"/>
      <c r="ADY98" s="2"/>
      <c r="ADZ98" s="2"/>
      <c r="AEA98" s="2"/>
      <c r="AEB98" s="2"/>
      <c r="AEC98" s="2"/>
      <c r="AED98" s="2"/>
      <c r="AEE98" s="2"/>
      <c r="AEF98" s="2"/>
      <c r="AEG98" s="2"/>
      <c r="AEH98" s="2"/>
      <c r="AEI98" s="2"/>
      <c r="AEJ98" s="2"/>
      <c r="AEK98" s="2"/>
      <c r="AEL98" s="2"/>
      <c r="AEM98" s="2"/>
      <c r="AEN98" s="2"/>
      <c r="AEO98" s="2"/>
      <c r="AEP98" s="2"/>
      <c r="AEQ98" s="2"/>
      <c r="AER98" s="2"/>
      <c r="AES98" s="2"/>
      <c r="AET98" s="2"/>
      <c r="AEU98" s="2"/>
      <c r="AEV98" s="2"/>
      <c r="AEW98" s="2"/>
      <c r="AEX98" s="2"/>
      <c r="AEY98" s="2"/>
      <c r="AEZ98" s="2"/>
      <c r="AFA98" s="2"/>
      <c r="AFB98" s="2"/>
      <c r="AFC98" s="2"/>
      <c r="AFD98" s="2"/>
      <c r="AFE98" s="2"/>
      <c r="AFF98" s="2"/>
      <c r="AFG98" s="2"/>
      <c r="AFH98" s="2"/>
      <c r="AFI98" s="2"/>
      <c r="AFJ98" s="2"/>
      <c r="AFK98" s="2"/>
      <c r="AFL98" s="2"/>
      <c r="AFM98" s="2"/>
      <c r="AFN98" s="2"/>
      <c r="AFO98" s="2"/>
      <c r="AFP98" s="2"/>
      <c r="AFQ98" s="2"/>
      <c r="AFR98" s="2"/>
      <c r="AFS98" s="2"/>
      <c r="AFT98" s="2"/>
      <c r="AFU98" s="2"/>
      <c r="AFV98" s="2"/>
      <c r="AFW98" s="2"/>
      <c r="AFX98" s="2"/>
      <c r="AFY98" s="2"/>
      <c r="AFZ98" s="2"/>
      <c r="AGA98" s="2"/>
      <c r="AGB98" s="2"/>
      <c r="AGC98" s="2"/>
      <c r="AGD98" s="2"/>
      <c r="AGE98" s="2"/>
      <c r="AGF98" s="2"/>
      <c r="AGG98" s="2"/>
      <c r="AGH98" s="2"/>
      <c r="AGI98" s="2"/>
      <c r="AGJ98" s="2"/>
      <c r="AGK98" s="2"/>
      <c r="AGL98" s="2"/>
      <c r="AGM98" s="2"/>
      <c r="AGN98" s="2"/>
      <c r="AGO98" s="2"/>
      <c r="AGP98" s="2"/>
      <c r="AGQ98" s="2"/>
      <c r="AGR98" s="2"/>
      <c r="AGS98" s="2"/>
      <c r="AGT98" s="2"/>
      <c r="AGU98" s="2"/>
      <c r="AGV98" s="2"/>
      <c r="AGW98" s="2"/>
      <c r="AGX98" s="2"/>
      <c r="AGY98" s="2"/>
      <c r="AGZ98" s="2"/>
      <c r="AHA98" s="2"/>
      <c r="AHB98" s="2"/>
      <c r="AHC98" s="2"/>
      <c r="AHD98" s="2"/>
      <c r="AHE98" s="2"/>
      <c r="AHF98" s="2"/>
      <c r="AHG98" s="2"/>
      <c r="AHH98" s="2"/>
      <c r="AHI98" s="2"/>
      <c r="AHJ98" s="2"/>
      <c r="AHK98" s="2"/>
      <c r="AHL98" s="2"/>
      <c r="AHM98" s="2"/>
      <c r="AHN98" s="2"/>
      <c r="AHO98" s="2"/>
      <c r="AHP98" s="2"/>
      <c r="AHQ98" s="2"/>
      <c r="AHR98" s="2"/>
      <c r="AHS98" s="2"/>
      <c r="AHT98" s="2"/>
      <c r="AHU98" s="2"/>
      <c r="AHV98" s="2"/>
      <c r="AHW98" s="2"/>
      <c r="AHX98" s="2"/>
      <c r="AHY98" s="2"/>
      <c r="AHZ98" s="2"/>
      <c r="AIA98" s="2"/>
      <c r="AIB98" s="2"/>
      <c r="AIC98" s="2"/>
      <c r="AID98" s="2"/>
      <c r="AIE98" s="2"/>
      <c r="AIF98" s="2"/>
      <c r="AIG98" s="2"/>
      <c r="AIH98" s="2"/>
      <c r="AII98" s="2"/>
      <c r="AIJ98" s="2"/>
      <c r="AIK98" s="2"/>
      <c r="AIL98" s="2"/>
      <c r="AIM98" s="2"/>
      <c r="AIN98" s="2"/>
      <c r="AIO98" s="2"/>
      <c r="AIP98" s="2"/>
      <c r="AIQ98" s="2"/>
      <c r="AIR98" s="2"/>
      <c r="AIS98" s="2"/>
      <c r="AIT98" s="2"/>
      <c r="AIU98" s="2"/>
      <c r="AIV98" s="2"/>
      <c r="AIW98" s="2"/>
      <c r="AIX98" s="2"/>
      <c r="AIY98" s="2"/>
      <c r="AIZ98" s="2"/>
      <c r="AJA98" s="2"/>
      <c r="AJB98" s="2"/>
      <c r="AJC98" s="2"/>
      <c r="AJD98" s="2"/>
      <c r="AJE98" s="2"/>
      <c r="AJF98" s="2"/>
      <c r="AJG98" s="2"/>
      <c r="AJH98" s="2"/>
      <c r="AJI98" s="2"/>
      <c r="AJJ98" s="2"/>
      <c r="AJK98" s="2"/>
      <c r="AJL98" s="2"/>
      <c r="AJM98" s="2"/>
      <c r="AJN98" s="2"/>
      <c r="AJO98" s="2"/>
      <c r="AJP98" s="2"/>
      <c r="AJQ98" s="2"/>
      <c r="AJR98" s="2"/>
      <c r="AJS98" s="2"/>
      <c r="AJT98" s="2"/>
      <c r="AJU98" s="2"/>
      <c r="AJV98" s="2"/>
      <c r="AJW98" s="2"/>
      <c r="AJX98" s="2"/>
      <c r="AJY98" s="2"/>
      <c r="AJZ98" s="2"/>
      <c r="AKA98" s="2"/>
      <c r="AKB98" s="2"/>
      <c r="AKC98" s="2"/>
      <c r="AKD98" s="2"/>
      <c r="AKE98" s="2"/>
      <c r="AKF98" s="2"/>
      <c r="AKG98" s="2"/>
      <c r="AKH98" s="2"/>
      <c r="AKI98" s="2"/>
      <c r="AKJ98" s="2"/>
      <c r="AKK98" s="2"/>
      <c r="AKL98" s="2"/>
      <c r="AKM98" s="2"/>
      <c r="AKN98" s="2"/>
      <c r="AKO98" s="2"/>
      <c r="AKP98" s="2"/>
    </row>
    <row r="99" spans="1:978" ht="45.6" x14ac:dyDescent="0.4">
      <c r="A99" s="16">
        <v>1</v>
      </c>
      <c r="B99" s="16">
        <v>6</v>
      </c>
      <c r="C99" s="16">
        <v>0</v>
      </c>
      <c r="D99" s="16">
        <v>4</v>
      </c>
      <c r="E99" s="16">
        <v>0</v>
      </c>
      <c r="F99" s="16">
        <v>4</v>
      </c>
      <c r="G99" s="16">
        <v>0</v>
      </c>
      <c r="H99" s="94" t="s">
        <v>137</v>
      </c>
      <c r="I99" s="94" t="s">
        <v>137</v>
      </c>
      <c r="J99" s="94" t="s">
        <v>137</v>
      </c>
      <c r="K99" s="16">
        <v>0</v>
      </c>
      <c r="L99" s="16">
        <v>1</v>
      </c>
      <c r="M99" s="16">
        <v>4</v>
      </c>
      <c r="N99" s="16">
        <v>1640400000</v>
      </c>
      <c r="O99" s="16"/>
      <c r="P99" s="98" t="s">
        <v>78</v>
      </c>
      <c r="Q99" s="99" t="s">
        <v>25</v>
      </c>
      <c r="R99" s="100">
        <f>R107</f>
        <v>766</v>
      </c>
      <c r="S99" s="100">
        <f>S107</f>
        <v>886</v>
      </c>
      <c r="T99" s="100">
        <f t="shared" ref="T99:X99" si="3">T107</f>
        <v>886</v>
      </c>
      <c r="U99" s="100">
        <f t="shared" si="3"/>
        <v>886</v>
      </c>
      <c r="V99" s="100">
        <f t="shared" si="3"/>
        <v>886</v>
      </c>
      <c r="W99" s="100">
        <f t="shared" si="3"/>
        <v>886</v>
      </c>
      <c r="X99" s="100">
        <f t="shared" si="3"/>
        <v>886</v>
      </c>
      <c r="AKH99" s="2"/>
      <c r="AKI99" s="2"/>
      <c r="AKJ99" s="2"/>
      <c r="AKK99" s="2"/>
      <c r="AKL99" s="2"/>
      <c r="AKM99" s="2"/>
      <c r="AKN99" s="2"/>
      <c r="AKO99" s="2"/>
      <c r="AKP99" s="2"/>
    </row>
    <row r="100" spans="1:978" ht="45.6" x14ac:dyDescent="0.4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01" t="s">
        <v>208</v>
      </c>
      <c r="Q100" s="105" t="s">
        <v>132</v>
      </c>
      <c r="R100" s="106">
        <v>700</v>
      </c>
      <c r="S100" s="137">
        <v>700</v>
      </c>
      <c r="T100" s="137">
        <v>800</v>
      </c>
      <c r="U100" s="137">
        <v>900</v>
      </c>
      <c r="V100" s="137">
        <v>1000</v>
      </c>
      <c r="W100" s="137">
        <v>1050</v>
      </c>
      <c r="X100" s="137">
        <v>1100</v>
      </c>
      <c r="AKH100" s="2"/>
      <c r="AKI100" s="2"/>
      <c r="AKJ100" s="2"/>
      <c r="AKK100" s="2"/>
      <c r="AKL100" s="2"/>
      <c r="AKM100" s="2"/>
      <c r="AKN100" s="2"/>
      <c r="AKO100" s="2"/>
      <c r="AKP100" s="2"/>
    </row>
    <row r="101" spans="1:978" ht="68.400000000000006" x14ac:dyDescent="0.4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27" t="s">
        <v>209</v>
      </c>
      <c r="Q101" s="125" t="s">
        <v>44</v>
      </c>
      <c r="R101" s="121">
        <v>1</v>
      </c>
      <c r="S101" s="121">
        <v>1</v>
      </c>
      <c r="T101" s="121">
        <v>1</v>
      </c>
      <c r="U101" s="121">
        <v>1</v>
      </c>
      <c r="V101" s="121">
        <v>1</v>
      </c>
      <c r="W101" s="121">
        <v>1</v>
      </c>
      <c r="X101" s="121">
        <v>1</v>
      </c>
      <c r="AKH101" s="2"/>
      <c r="AKI101" s="2"/>
      <c r="AKJ101" s="2"/>
      <c r="AKK101" s="2"/>
      <c r="AKL101" s="2"/>
      <c r="AKM101" s="2"/>
      <c r="AKN101" s="2"/>
      <c r="AKO101" s="2"/>
      <c r="AKP101" s="2"/>
    </row>
    <row r="102" spans="1:978" ht="22.8" x14ac:dyDescent="0.4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23" t="s">
        <v>210</v>
      </c>
      <c r="Q102" s="124" t="s">
        <v>227</v>
      </c>
      <c r="R102" s="124">
        <v>10</v>
      </c>
      <c r="S102" s="115">
        <v>10</v>
      </c>
      <c r="T102" s="115">
        <v>10</v>
      </c>
      <c r="U102" s="115">
        <v>10</v>
      </c>
      <c r="V102" s="115">
        <v>10</v>
      </c>
      <c r="W102" s="115">
        <v>10</v>
      </c>
      <c r="X102" s="115">
        <v>10</v>
      </c>
      <c r="AKH102" s="2"/>
      <c r="AKI102" s="2"/>
      <c r="AKJ102" s="2"/>
      <c r="AKK102" s="2"/>
      <c r="AKL102" s="2"/>
      <c r="AKM102" s="2"/>
      <c r="AKN102" s="2"/>
      <c r="AKO102" s="2"/>
      <c r="AKP102" s="2"/>
    </row>
    <row r="103" spans="1:978" ht="79.5" customHeight="1" x14ac:dyDescent="0.4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27" t="s">
        <v>211</v>
      </c>
      <c r="Q103" s="125" t="s">
        <v>44</v>
      </c>
      <c r="R103" s="120">
        <v>1</v>
      </c>
      <c r="S103" s="121">
        <v>1</v>
      </c>
      <c r="T103" s="121">
        <v>1</v>
      </c>
      <c r="U103" s="121">
        <v>1</v>
      </c>
      <c r="V103" s="121">
        <v>1</v>
      </c>
      <c r="W103" s="121">
        <v>1</v>
      </c>
      <c r="X103" s="121">
        <v>1</v>
      </c>
      <c r="AKH103" s="2"/>
      <c r="AKI103" s="2"/>
      <c r="AKJ103" s="2"/>
      <c r="AKK103" s="2"/>
      <c r="AKL103" s="2"/>
      <c r="AKM103" s="2"/>
      <c r="AKN103" s="2"/>
      <c r="AKO103" s="2"/>
      <c r="AKP103" s="2"/>
    </row>
    <row r="104" spans="1:978" ht="45.6" x14ac:dyDescent="0.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23" t="s">
        <v>212</v>
      </c>
      <c r="Q104" s="124" t="s">
        <v>227</v>
      </c>
      <c r="R104" s="124">
        <v>2</v>
      </c>
      <c r="S104" s="115">
        <v>2</v>
      </c>
      <c r="T104" s="115">
        <v>2</v>
      </c>
      <c r="U104" s="115">
        <v>2</v>
      </c>
      <c r="V104" s="115">
        <v>2</v>
      </c>
      <c r="W104" s="115">
        <v>2</v>
      </c>
      <c r="X104" s="115">
        <v>2</v>
      </c>
      <c r="AKH104" s="2"/>
      <c r="AKI104" s="2"/>
      <c r="AKJ104" s="2"/>
      <c r="AKK104" s="2"/>
      <c r="AKL104" s="2"/>
      <c r="AKM104" s="2"/>
      <c r="AKN104" s="2"/>
      <c r="AKO104" s="2"/>
      <c r="AKP104" s="2"/>
    </row>
    <row r="105" spans="1:978" ht="123.75" customHeight="1" x14ac:dyDescent="0.4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23" t="s">
        <v>226</v>
      </c>
      <c r="Q105" s="124" t="s">
        <v>227</v>
      </c>
      <c r="R105" s="124">
        <v>555</v>
      </c>
      <c r="S105" s="115">
        <v>555</v>
      </c>
      <c r="T105" s="115">
        <v>555</v>
      </c>
      <c r="U105" s="115">
        <v>555</v>
      </c>
      <c r="V105" s="115">
        <v>555</v>
      </c>
      <c r="W105" s="115">
        <v>555</v>
      </c>
      <c r="X105" s="115">
        <v>555</v>
      </c>
      <c r="AKH105" s="2"/>
      <c r="AKI105" s="2"/>
      <c r="AKJ105" s="2"/>
      <c r="AKK105" s="2"/>
      <c r="AKL105" s="2"/>
      <c r="AKM105" s="2"/>
      <c r="AKN105" s="2"/>
      <c r="AKO105" s="2"/>
      <c r="AKP105" s="2"/>
    </row>
    <row r="106" spans="1:978" ht="22.8" x14ac:dyDescent="0.4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23" t="s">
        <v>213</v>
      </c>
      <c r="Q106" s="124" t="s">
        <v>227</v>
      </c>
      <c r="R106" s="138">
        <v>4950</v>
      </c>
      <c r="S106" s="115">
        <v>5000</v>
      </c>
      <c r="T106" s="115">
        <v>5050</v>
      </c>
      <c r="U106" s="115">
        <v>5100</v>
      </c>
      <c r="V106" s="115">
        <v>5150</v>
      </c>
      <c r="W106" s="115">
        <v>5200</v>
      </c>
      <c r="X106" s="115">
        <v>5250</v>
      </c>
      <c r="AKH106" s="2"/>
      <c r="AKI106" s="2"/>
      <c r="AKJ106" s="2"/>
      <c r="AKK106" s="2"/>
      <c r="AKL106" s="2"/>
      <c r="AKM106" s="2"/>
      <c r="AKN106" s="2"/>
      <c r="AKO106" s="2"/>
      <c r="AKP106" s="2"/>
    </row>
    <row r="107" spans="1:978" ht="22.8" x14ac:dyDescent="0.4">
      <c r="A107" s="16">
        <v>1</v>
      </c>
      <c r="B107" s="16">
        <v>6</v>
      </c>
      <c r="C107" s="16">
        <v>0</v>
      </c>
      <c r="D107" s="16">
        <v>4</v>
      </c>
      <c r="E107" s="16">
        <v>0</v>
      </c>
      <c r="F107" s="16">
        <v>4</v>
      </c>
      <c r="G107" s="16">
        <v>99999</v>
      </c>
      <c r="H107" s="16">
        <v>16</v>
      </c>
      <c r="I107" s="94" t="s">
        <v>140</v>
      </c>
      <c r="J107" s="94" t="s">
        <v>140</v>
      </c>
      <c r="K107" s="16">
        <v>0</v>
      </c>
      <c r="L107" s="16">
        <v>1</v>
      </c>
      <c r="M107" s="16">
        <v>4</v>
      </c>
      <c r="N107" s="16">
        <v>1640499999</v>
      </c>
      <c r="O107" s="16"/>
      <c r="P107" s="127" t="s">
        <v>214</v>
      </c>
      <c r="Q107" s="120" t="s">
        <v>25</v>
      </c>
      <c r="R107" s="139">
        <v>766</v>
      </c>
      <c r="S107" s="122">
        <v>886</v>
      </c>
      <c r="T107" s="139">
        <v>886</v>
      </c>
      <c r="U107" s="122">
        <v>886</v>
      </c>
      <c r="V107" s="139">
        <v>886</v>
      </c>
      <c r="W107" s="122">
        <v>886</v>
      </c>
      <c r="X107" s="139">
        <v>886</v>
      </c>
      <c r="AKH107" s="2"/>
      <c r="AKI107" s="2"/>
      <c r="AKJ107" s="2"/>
      <c r="AKK107" s="2"/>
      <c r="AKL107" s="2"/>
      <c r="AKM107" s="2"/>
      <c r="AKN107" s="2"/>
      <c r="AKO107" s="2"/>
      <c r="AKP107" s="2"/>
    </row>
    <row r="108" spans="1:978" s="93" customFormat="1" ht="22.8" x14ac:dyDescent="0.4">
      <c r="A108" s="16"/>
      <c r="B108" s="16"/>
      <c r="C108" s="16"/>
      <c r="D108" s="16"/>
      <c r="E108" s="16"/>
      <c r="F108" s="16"/>
      <c r="G108" s="16"/>
      <c r="H108" s="16"/>
      <c r="I108" s="94"/>
      <c r="J108" s="94"/>
      <c r="K108" s="16"/>
      <c r="L108" s="16"/>
      <c r="M108" s="16"/>
      <c r="N108" s="16"/>
      <c r="O108" s="16"/>
      <c r="P108" s="123" t="s">
        <v>215</v>
      </c>
      <c r="Q108" s="124" t="s">
        <v>227</v>
      </c>
      <c r="R108" s="124">
        <v>4</v>
      </c>
      <c r="S108" s="115">
        <v>4</v>
      </c>
      <c r="T108" s="124">
        <v>4</v>
      </c>
      <c r="U108" s="115">
        <v>4</v>
      </c>
      <c r="V108" s="124">
        <v>4</v>
      </c>
      <c r="W108" s="115">
        <v>4</v>
      </c>
      <c r="X108" s="124">
        <v>4</v>
      </c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  <c r="VF108" s="2"/>
      <c r="VG108" s="2"/>
      <c r="VH108" s="2"/>
      <c r="VI108" s="2"/>
      <c r="VJ108" s="2"/>
      <c r="VK108" s="2"/>
      <c r="VL108" s="2"/>
      <c r="VM108" s="2"/>
      <c r="VN108" s="2"/>
      <c r="VO108" s="2"/>
      <c r="VP108" s="2"/>
      <c r="VQ108" s="2"/>
      <c r="VR108" s="2"/>
      <c r="VS108" s="2"/>
      <c r="VT108" s="2"/>
      <c r="VU108" s="2"/>
      <c r="VV108" s="2"/>
      <c r="VW108" s="2"/>
      <c r="VX108" s="2"/>
      <c r="VY108" s="2"/>
      <c r="VZ108" s="2"/>
      <c r="WA108" s="2"/>
      <c r="WB108" s="2"/>
      <c r="WC108" s="2"/>
      <c r="WD108" s="2"/>
      <c r="WE108" s="2"/>
      <c r="WF108" s="2"/>
      <c r="WG108" s="2"/>
      <c r="WH108" s="2"/>
      <c r="WI108" s="2"/>
      <c r="WJ108" s="2"/>
      <c r="WK108" s="2"/>
      <c r="WL108" s="2"/>
      <c r="WM108" s="2"/>
      <c r="WN108" s="2"/>
      <c r="WO108" s="2"/>
      <c r="WP108" s="2"/>
      <c r="WQ108" s="2"/>
      <c r="WR108" s="2"/>
      <c r="WS108" s="2"/>
      <c r="WT108" s="2"/>
      <c r="WU108" s="2"/>
      <c r="WV108" s="2"/>
      <c r="WW108" s="2"/>
      <c r="WX108" s="2"/>
      <c r="WY108" s="2"/>
      <c r="WZ108" s="2"/>
      <c r="XA108" s="2"/>
      <c r="XB108" s="2"/>
      <c r="XC108" s="2"/>
      <c r="XD108" s="2"/>
      <c r="XE108" s="2"/>
      <c r="XF108" s="2"/>
      <c r="XG108" s="2"/>
      <c r="XH108" s="2"/>
      <c r="XI108" s="2"/>
      <c r="XJ108" s="2"/>
      <c r="XK108" s="2"/>
      <c r="XL108" s="2"/>
      <c r="XM108" s="2"/>
      <c r="XN108" s="2"/>
      <c r="XO108" s="2"/>
      <c r="XP108" s="2"/>
      <c r="XQ108" s="2"/>
      <c r="XR108" s="2"/>
      <c r="XS108" s="2"/>
      <c r="XT108" s="2"/>
      <c r="XU108" s="2"/>
      <c r="XV108" s="2"/>
      <c r="XW108" s="2"/>
      <c r="XX108" s="2"/>
      <c r="XY108" s="2"/>
      <c r="XZ108" s="2"/>
      <c r="YA108" s="2"/>
      <c r="YB108" s="2"/>
      <c r="YC108" s="2"/>
      <c r="YD108" s="2"/>
      <c r="YE108" s="2"/>
      <c r="YF108" s="2"/>
      <c r="YG108" s="2"/>
      <c r="YH108" s="2"/>
      <c r="YI108" s="2"/>
      <c r="YJ108" s="2"/>
      <c r="YK108" s="2"/>
      <c r="YL108" s="2"/>
      <c r="YM108" s="2"/>
      <c r="YN108" s="2"/>
      <c r="YO108" s="2"/>
      <c r="YP108" s="2"/>
      <c r="YQ108" s="2"/>
      <c r="YR108" s="2"/>
      <c r="YS108" s="2"/>
      <c r="YT108" s="2"/>
      <c r="YU108" s="2"/>
      <c r="YV108" s="2"/>
      <c r="YW108" s="2"/>
      <c r="YX108" s="2"/>
      <c r="YY108" s="2"/>
      <c r="YZ108" s="2"/>
      <c r="ZA108" s="2"/>
      <c r="ZB108" s="2"/>
      <c r="ZC108" s="2"/>
      <c r="ZD108" s="2"/>
      <c r="ZE108" s="2"/>
      <c r="ZF108" s="2"/>
      <c r="ZG108" s="2"/>
      <c r="ZH108" s="2"/>
      <c r="ZI108" s="2"/>
      <c r="ZJ108" s="2"/>
      <c r="ZK108" s="2"/>
      <c r="ZL108" s="2"/>
      <c r="ZM108" s="2"/>
      <c r="ZN108" s="2"/>
      <c r="ZO108" s="2"/>
      <c r="ZP108" s="2"/>
      <c r="ZQ108" s="2"/>
      <c r="ZR108" s="2"/>
      <c r="ZS108" s="2"/>
      <c r="ZT108" s="2"/>
      <c r="ZU108" s="2"/>
      <c r="ZV108" s="2"/>
      <c r="ZW108" s="2"/>
      <c r="ZX108" s="2"/>
      <c r="ZY108" s="2"/>
      <c r="ZZ108" s="2"/>
      <c r="AAA108" s="2"/>
      <c r="AAB108" s="2"/>
      <c r="AAC108" s="2"/>
      <c r="AAD108" s="2"/>
      <c r="AAE108" s="2"/>
      <c r="AAF108" s="2"/>
      <c r="AAG108" s="2"/>
      <c r="AAH108" s="2"/>
      <c r="AAI108" s="2"/>
      <c r="AAJ108" s="2"/>
      <c r="AAK108" s="2"/>
      <c r="AAL108" s="2"/>
      <c r="AAM108" s="2"/>
      <c r="AAN108" s="2"/>
      <c r="AAO108" s="2"/>
      <c r="AAP108" s="2"/>
      <c r="AAQ108" s="2"/>
      <c r="AAR108" s="2"/>
      <c r="AAS108" s="2"/>
      <c r="AAT108" s="2"/>
      <c r="AAU108" s="2"/>
      <c r="AAV108" s="2"/>
      <c r="AAW108" s="2"/>
      <c r="AAX108" s="2"/>
      <c r="AAY108" s="2"/>
      <c r="AAZ108" s="2"/>
      <c r="ABA108" s="2"/>
      <c r="ABB108" s="2"/>
      <c r="ABC108" s="2"/>
      <c r="ABD108" s="2"/>
      <c r="ABE108" s="2"/>
      <c r="ABF108" s="2"/>
      <c r="ABG108" s="2"/>
      <c r="ABH108" s="2"/>
      <c r="ABI108" s="2"/>
      <c r="ABJ108" s="2"/>
      <c r="ABK108" s="2"/>
      <c r="ABL108" s="2"/>
      <c r="ABM108" s="2"/>
      <c r="ABN108" s="2"/>
      <c r="ABO108" s="2"/>
      <c r="ABP108" s="2"/>
      <c r="ABQ108" s="2"/>
      <c r="ABR108" s="2"/>
      <c r="ABS108" s="2"/>
      <c r="ABT108" s="2"/>
      <c r="ABU108" s="2"/>
      <c r="ABV108" s="2"/>
      <c r="ABW108" s="2"/>
      <c r="ABX108" s="2"/>
      <c r="ABY108" s="2"/>
      <c r="ABZ108" s="2"/>
      <c r="ACA108" s="2"/>
      <c r="ACB108" s="2"/>
      <c r="ACC108" s="2"/>
      <c r="ACD108" s="2"/>
      <c r="ACE108" s="2"/>
      <c r="ACF108" s="2"/>
      <c r="ACG108" s="2"/>
      <c r="ACH108" s="2"/>
      <c r="ACI108" s="2"/>
      <c r="ACJ108" s="2"/>
      <c r="ACK108" s="2"/>
      <c r="ACL108" s="2"/>
      <c r="ACM108" s="2"/>
      <c r="ACN108" s="2"/>
      <c r="ACO108" s="2"/>
      <c r="ACP108" s="2"/>
      <c r="ACQ108" s="2"/>
      <c r="ACR108" s="2"/>
      <c r="ACS108" s="2"/>
      <c r="ACT108" s="2"/>
      <c r="ACU108" s="2"/>
      <c r="ACV108" s="2"/>
      <c r="ACW108" s="2"/>
      <c r="ACX108" s="2"/>
      <c r="ACY108" s="2"/>
      <c r="ACZ108" s="2"/>
      <c r="ADA108" s="2"/>
      <c r="ADB108" s="2"/>
      <c r="ADC108" s="2"/>
      <c r="ADD108" s="2"/>
      <c r="ADE108" s="2"/>
      <c r="ADF108" s="2"/>
      <c r="ADG108" s="2"/>
      <c r="ADH108" s="2"/>
      <c r="ADI108" s="2"/>
      <c r="ADJ108" s="2"/>
      <c r="ADK108" s="2"/>
      <c r="ADL108" s="2"/>
      <c r="ADM108" s="2"/>
      <c r="ADN108" s="2"/>
      <c r="ADO108" s="2"/>
      <c r="ADP108" s="2"/>
      <c r="ADQ108" s="2"/>
      <c r="ADR108" s="2"/>
      <c r="ADS108" s="2"/>
      <c r="ADT108" s="2"/>
      <c r="ADU108" s="2"/>
      <c r="ADV108" s="2"/>
      <c r="ADW108" s="2"/>
      <c r="ADX108" s="2"/>
      <c r="ADY108" s="2"/>
      <c r="ADZ108" s="2"/>
      <c r="AEA108" s="2"/>
      <c r="AEB108" s="2"/>
      <c r="AEC108" s="2"/>
      <c r="AED108" s="2"/>
      <c r="AEE108" s="2"/>
      <c r="AEF108" s="2"/>
      <c r="AEG108" s="2"/>
      <c r="AEH108" s="2"/>
      <c r="AEI108" s="2"/>
      <c r="AEJ108" s="2"/>
      <c r="AEK108" s="2"/>
      <c r="AEL108" s="2"/>
      <c r="AEM108" s="2"/>
      <c r="AEN108" s="2"/>
      <c r="AEO108" s="2"/>
      <c r="AEP108" s="2"/>
      <c r="AEQ108" s="2"/>
      <c r="AER108" s="2"/>
      <c r="AES108" s="2"/>
      <c r="AET108" s="2"/>
      <c r="AEU108" s="2"/>
      <c r="AEV108" s="2"/>
      <c r="AEW108" s="2"/>
      <c r="AEX108" s="2"/>
      <c r="AEY108" s="2"/>
      <c r="AEZ108" s="2"/>
      <c r="AFA108" s="2"/>
      <c r="AFB108" s="2"/>
      <c r="AFC108" s="2"/>
      <c r="AFD108" s="2"/>
      <c r="AFE108" s="2"/>
      <c r="AFF108" s="2"/>
      <c r="AFG108" s="2"/>
      <c r="AFH108" s="2"/>
      <c r="AFI108" s="2"/>
      <c r="AFJ108" s="2"/>
      <c r="AFK108" s="2"/>
      <c r="AFL108" s="2"/>
      <c r="AFM108" s="2"/>
      <c r="AFN108" s="2"/>
      <c r="AFO108" s="2"/>
      <c r="AFP108" s="2"/>
      <c r="AFQ108" s="2"/>
      <c r="AFR108" s="2"/>
      <c r="AFS108" s="2"/>
      <c r="AFT108" s="2"/>
      <c r="AFU108" s="2"/>
      <c r="AFV108" s="2"/>
      <c r="AFW108" s="2"/>
      <c r="AFX108" s="2"/>
      <c r="AFY108" s="2"/>
      <c r="AFZ108" s="2"/>
      <c r="AGA108" s="2"/>
      <c r="AGB108" s="2"/>
      <c r="AGC108" s="2"/>
      <c r="AGD108" s="2"/>
      <c r="AGE108" s="2"/>
      <c r="AGF108" s="2"/>
      <c r="AGG108" s="2"/>
      <c r="AGH108" s="2"/>
      <c r="AGI108" s="2"/>
      <c r="AGJ108" s="2"/>
      <c r="AGK108" s="2"/>
      <c r="AGL108" s="2"/>
      <c r="AGM108" s="2"/>
      <c r="AGN108" s="2"/>
      <c r="AGO108" s="2"/>
      <c r="AGP108" s="2"/>
      <c r="AGQ108" s="2"/>
      <c r="AGR108" s="2"/>
      <c r="AGS108" s="2"/>
      <c r="AGT108" s="2"/>
      <c r="AGU108" s="2"/>
      <c r="AGV108" s="2"/>
      <c r="AGW108" s="2"/>
      <c r="AGX108" s="2"/>
      <c r="AGY108" s="2"/>
      <c r="AGZ108" s="2"/>
      <c r="AHA108" s="2"/>
      <c r="AHB108" s="2"/>
      <c r="AHC108" s="2"/>
      <c r="AHD108" s="2"/>
      <c r="AHE108" s="2"/>
      <c r="AHF108" s="2"/>
      <c r="AHG108" s="2"/>
      <c r="AHH108" s="2"/>
      <c r="AHI108" s="2"/>
      <c r="AHJ108" s="2"/>
      <c r="AHK108" s="2"/>
      <c r="AHL108" s="2"/>
      <c r="AHM108" s="2"/>
      <c r="AHN108" s="2"/>
      <c r="AHO108" s="2"/>
      <c r="AHP108" s="2"/>
      <c r="AHQ108" s="2"/>
      <c r="AHR108" s="2"/>
      <c r="AHS108" s="2"/>
      <c r="AHT108" s="2"/>
      <c r="AHU108" s="2"/>
      <c r="AHV108" s="2"/>
      <c r="AHW108" s="2"/>
      <c r="AHX108" s="2"/>
      <c r="AHY108" s="2"/>
      <c r="AHZ108" s="2"/>
      <c r="AIA108" s="2"/>
      <c r="AIB108" s="2"/>
      <c r="AIC108" s="2"/>
      <c r="AID108" s="2"/>
      <c r="AIE108" s="2"/>
      <c r="AIF108" s="2"/>
      <c r="AIG108" s="2"/>
      <c r="AIH108" s="2"/>
      <c r="AII108" s="2"/>
      <c r="AIJ108" s="2"/>
      <c r="AIK108" s="2"/>
      <c r="AIL108" s="2"/>
      <c r="AIM108" s="2"/>
      <c r="AIN108" s="2"/>
      <c r="AIO108" s="2"/>
      <c r="AIP108" s="2"/>
      <c r="AIQ108" s="2"/>
      <c r="AIR108" s="2"/>
      <c r="AIS108" s="2"/>
      <c r="AIT108" s="2"/>
      <c r="AIU108" s="2"/>
      <c r="AIV108" s="2"/>
      <c r="AIW108" s="2"/>
      <c r="AIX108" s="2"/>
      <c r="AIY108" s="2"/>
      <c r="AIZ108" s="2"/>
      <c r="AJA108" s="2"/>
      <c r="AJB108" s="2"/>
      <c r="AJC108" s="2"/>
      <c r="AJD108" s="2"/>
      <c r="AJE108" s="2"/>
      <c r="AJF108" s="2"/>
      <c r="AJG108" s="2"/>
      <c r="AJH108" s="2"/>
      <c r="AJI108" s="2"/>
      <c r="AJJ108" s="2"/>
      <c r="AJK108" s="2"/>
      <c r="AJL108" s="2"/>
      <c r="AJM108" s="2"/>
      <c r="AJN108" s="2"/>
      <c r="AJO108" s="2"/>
      <c r="AJP108" s="2"/>
      <c r="AJQ108" s="2"/>
      <c r="AJR108" s="2"/>
      <c r="AJS108" s="2"/>
      <c r="AJT108" s="2"/>
      <c r="AJU108" s="2"/>
      <c r="AJV108" s="2"/>
      <c r="AJW108" s="2"/>
      <c r="AJX108" s="2"/>
      <c r="AJY108" s="2"/>
      <c r="AJZ108" s="2"/>
      <c r="AKA108" s="2"/>
      <c r="AKB108" s="2"/>
      <c r="AKC108" s="2"/>
      <c r="AKD108" s="2"/>
      <c r="AKE108" s="2"/>
      <c r="AKF108" s="2"/>
      <c r="AKG108" s="2"/>
      <c r="AKH108" s="2"/>
      <c r="AKI108" s="2"/>
      <c r="AKJ108" s="2"/>
      <c r="AKK108" s="2"/>
      <c r="AKL108" s="2"/>
      <c r="AKM108" s="2"/>
      <c r="AKN108" s="2"/>
      <c r="AKO108" s="2"/>
      <c r="AKP108" s="2"/>
    </row>
    <row r="109" spans="1:978" ht="22.8" x14ac:dyDescent="0.4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23" t="s">
        <v>216</v>
      </c>
      <c r="Q109" s="124" t="s">
        <v>227</v>
      </c>
      <c r="R109" s="124">
        <v>800</v>
      </c>
      <c r="S109" s="115">
        <v>800</v>
      </c>
      <c r="T109" s="115">
        <v>800</v>
      </c>
      <c r="U109" s="115">
        <v>800</v>
      </c>
      <c r="V109" s="115">
        <v>800</v>
      </c>
      <c r="W109" s="115">
        <v>800</v>
      </c>
      <c r="X109" s="115">
        <v>800</v>
      </c>
      <c r="AKH109" s="2"/>
      <c r="AKI109" s="2"/>
      <c r="AKJ109" s="2"/>
      <c r="AKK109" s="2"/>
      <c r="AKL109" s="2"/>
      <c r="AKM109" s="2"/>
      <c r="AKN109" s="2"/>
      <c r="AKO109" s="2"/>
      <c r="AKP109" s="2"/>
    </row>
    <row r="110" spans="1:978" ht="68.400000000000006" x14ac:dyDescent="0.4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27" t="s">
        <v>217</v>
      </c>
      <c r="Q110" s="125" t="s">
        <v>44</v>
      </c>
      <c r="R110" s="120">
        <v>1</v>
      </c>
      <c r="S110" s="121">
        <v>1</v>
      </c>
      <c r="T110" s="121">
        <v>1</v>
      </c>
      <c r="U110" s="121">
        <v>1</v>
      </c>
      <c r="V110" s="121">
        <v>1</v>
      </c>
      <c r="W110" s="121">
        <v>1</v>
      </c>
      <c r="X110" s="121">
        <v>1</v>
      </c>
      <c r="AKH110" s="2"/>
      <c r="AKI110" s="2"/>
      <c r="AKJ110" s="2"/>
      <c r="AKK110" s="2"/>
      <c r="AKL110" s="2"/>
      <c r="AKM110" s="2"/>
      <c r="AKN110" s="2"/>
      <c r="AKO110" s="2"/>
      <c r="AKP110" s="2"/>
    </row>
    <row r="111" spans="1:978" ht="45.6" x14ac:dyDescent="0.4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23" t="s">
        <v>218</v>
      </c>
      <c r="Q111" s="124" t="s">
        <v>227</v>
      </c>
      <c r="R111" s="124">
        <v>30</v>
      </c>
      <c r="S111" s="115">
        <v>30</v>
      </c>
      <c r="T111" s="115">
        <v>30</v>
      </c>
      <c r="U111" s="115">
        <v>30</v>
      </c>
      <c r="V111" s="115">
        <v>30</v>
      </c>
      <c r="W111" s="115">
        <v>30</v>
      </c>
      <c r="X111" s="115">
        <v>30</v>
      </c>
      <c r="AKH111" s="2"/>
      <c r="AKI111" s="2"/>
      <c r="AKJ111" s="2"/>
      <c r="AKK111" s="2"/>
      <c r="AKL111" s="2"/>
      <c r="AKM111" s="2"/>
      <c r="AKN111" s="2"/>
      <c r="AKO111" s="2"/>
      <c r="AKP111" s="2"/>
    </row>
    <row r="112" spans="1:978" ht="68.400000000000006" x14ac:dyDescent="0.4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23" t="s">
        <v>219</v>
      </c>
      <c r="Q112" s="124" t="s">
        <v>227</v>
      </c>
      <c r="R112" s="124">
        <v>100</v>
      </c>
      <c r="S112" s="115">
        <v>100</v>
      </c>
      <c r="T112" s="115">
        <v>100</v>
      </c>
      <c r="U112" s="115">
        <v>100</v>
      </c>
      <c r="V112" s="115">
        <v>100</v>
      </c>
      <c r="W112" s="115">
        <v>100</v>
      </c>
      <c r="X112" s="115">
        <v>100</v>
      </c>
      <c r="AKH112" s="2"/>
      <c r="AKI112" s="2"/>
      <c r="AKJ112" s="2"/>
      <c r="AKK112" s="2"/>
      <c r="AKL112" s="2"/>
      <c r="AKM112" s="2"/>
      <c r="AKN112" s="2"/>
      <c r="AKO112" s="2"/>
      <c r="AKP112" s="2"/>
    </row>
    <row r="113" spans="1:978" ht="68.400000000000006" x14ac:dyDescent="0.4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23" t="s">
        <v>220</v>
      </c>
      <c r="Q113" s="124" t="s">
        <v>227</v>
      </c>
      <c r="R113" s="124">
        <v>3</v>
      </c>
      <c r="S113" s="115">
        <v>3</v>
      </c>
      <c r="T113" s="115">
        <v>3</v>
      </c>
      <c r="U113" s="115">
        <v>3</v>
      </c>
      <c r="V113" s="115">
        <v>3</v>
      </c>
      <c r="W113" s="115">
        <v>3</v>
      </c>
      <c r="X113" s="115">
        <v>3</v>
      </c>
      <c r="AKH113" s="2"/>
      <c r="AKI113" s="2"/>
      <c r="AKJ113" s="2"/>
      <c r="AKK113" s="2"/>
      <c r="AKL113" s="2"/>
      <c r="AKM113" s="2"/>
      <c r="AKN113" s="2"/>
      <c r="AKO113" s="2"/>
      <c r="AKP113" s="2"/>
    </row>
    <row r="114" spans="1:978" ht="71.25" customHeight="1" x14ac:dyDescent="0.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26" t="s">
        <v>221</v>
      </c>
      <c r="Q114" s="124" t="s">
        <v>27</v>
      </c>
      <c r="R114" s="124">
        <v>100</v>
      </c>
      <c r="S114" s="115">
        <v>100</v>
      </c>
      <c r="T114" s="115">
        <v>100</v>
      </c>
      <c r="U114" s="115">
        <v>100</v>
      </c>
      <c r="V114" s="115">
        <v>100</v>
      </c>
      <c r="W114" s="115">
        <v>100</v>
      </c>
      <c r="X114" s="115">
        <v>100</v>
      </c>
      <c r="AKH114" s="2"/>
      <c r="AKI114" s="2"/>
      <c r="AKJ114" s="2"/>
      <c r="AKK114" s="2"/>
      <c r="AKL114" s="2"/>
      <c r="AKM114" s="2"/>
      <c r="AKN114" s="2"/>
      <c r="AKO114" s="2"/>
      <c r="AKP114" s="2"/>
    </row>
    <row r="115" spans="1:978" ht="99" customHeight="1" x14ac:dyDescent="0.4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19" t="s">
        <v>222</v>
      </c>
      <c r="Q115" s="125" t="s">
        <v>44</v>
      </c>
      <c r="R115" s="121">
        <v>1</v>
      </c>
      <c r="S115" s="121">
        <v>1</v>
      </c>
      <c r="T115" s="121">
        <v>1</v>
      </c>
      <c r="U115" s="121">
        <v>1</v>
      </c>
      <c r="V115" s="121">
        <v>1</v>
      </c>
      <c r="W115" s="121">
        <v>1</v>
      </c>
      <c r="X115" s="121">
        <v>1</v>
      </c>
      <c r="Y115" s="97"/>
      <c r="AKH115" s="2"/>
      <c r="AKI115" s="2"/>
      <c r="AKJ115" s="2"/>
      <c r="AKK115" s="2"/>
      <c r="AKL115" s="2"/>
      <c r="AKM115" s="2"/>
      <c r="AKN115" s="2"/>
      <c r="AKO115" s="2"/>
      <c r="AKP115" s="2"/>
    </row>
    <row r="116" spans="1:978" ht="45.6" x14ac:dyDescent="0.4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23" t="s">
        <v>223</v>
      </c>
      <c r="Q116" s="124" t="s">
        <v>25</v>
      </c>
      <c r="R116" s="115">
        <v>5000</v>
      </c>
      <c r="S116" s="115">
        <v>5000</v>
      </c>
      <c r="T116" s="115">
        <v>4500</v>
      </c>
      <c r="U116" s="115">
        <v>4000</v>
      </c>
      <c r="V116" s="115">
        <v>4000</v>
      </c>
      <c r="W116" s="115">
        <v>4000</v>
      </c>
      <c r="X116" s="115">
        <v>4000</v>
      </c>
      <c r="AKH116" s="2"/>
      <c r="AKI116" s="2"/>
      <c r="AKJ116" s="2"/>
      <c r="AKK116" s="2"/>
      <c r="AKL116" s="2"/>
      <c r="AKM116" s="2"/>
      <c r="AKN116" s="2"/>
      <c r="AKO116" s="2"/>
      <c r="AKP116" s="2"/>
    </row>
    <row r="118" spans="1:978" s="2" customFormat="1" ht="78" customHeight="1" x14ac:dyDescent="0.5">
      <c r="A118" s="160"/>
      <c r="B118" s="160"/>
      <c r="C118" s="160"/>
      <c r="D118" s="160"/>
      <c r="E118" s="160"/>
      <c r="F118" s="140"/>
      <c r="G118" s="161"/>
      <c r="H118" s="162"/>
      <c r="I118" s="162"/>
      <c r="J118" s="95"/>
      <c r="K118" s="95"/>
      <c r="L118" s="95"/>
      <c r="M118" s="95"/>
      <c r="N118" s="95"/>
      <c r="O118" s="95"/>
      <c r="P118" s="96"/>
      <c r="Q118" s="163"/>
      <c r="R118" s="164"/>
      <c r="S118" s="164"/>
      <c r="T118" s="95"/>
      <c r="U118" s="95"/>
      <c r="V118" s="95"/>
      <c r="W118" s="95"/>
      <c r="X118" s="95"/>
    </row>
    <row r="119" spans="1:978" s="2" customFormat="1" x14ac:dyDescent="0.4">
      <c r="B119" s="146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</row>
    <row r="120" spans="1:978" ht="20.25" customHeight="1" x14ac:dyDescent="0.5">
      <c r="A120" s="10"/>
      <c r="B120" s="10"/>
      <c r="C120" s="10"/>
      <c r="D120" s="10"/>
      <c r="E120" s="10"/>
      <c r="F120" s="10"/>
      <c r="G120" s="141"/>
      <c r="H120" s="141"/>
      <c r="I120" s="141"/>
      <c r="J120" s="141"/>
      <c r="K120" s="141"/>
      <c r="Q120" s="144"/>
      <c r="R120" s="144"/>
      <c r="T120" s="145"/>
      <c r="U120" s="145"/>
    </row>
  </sheetData>
  <mergeCells count="36">
    <mergeCell ref="B14:X14"/>
    <mergeCell ref="B16:X16"/>
    <mergeCell ref="A118:E118"/>
    <mergeCell ref="G118:I118"/>
    <mergeCell ref="Q118:S118"/>
    <mergeCell ref="G21:G22"/>
    <mergeCell ref="A21:B22"/>
    <mergeCell ref="C21:C22"/>
    <mergeCell ref="D21:D22"/>
    <mergeCell ref="E21:F22"/>
    <mergeCell ref="A7:X7"/>
    <mergeCell ref="A9:X9"/>
    <mergeCell ref="B11:L11"/>
    <mergeCell ref="B12:X12"/>
    <mergeCell ref="B13:X13"/>
    <mergeCell ref="Q1:X1"/>
    <mergeCell ref="Q2:X2"/>
    <mergeCell ref="Q3:X3"/>
    <mergeCell ref="A5:X5"/>
    <mergeCell ref="A6:X6"/>
    <mergeCell ref="Q120:R120"/>
    <mergeCell ref="T120:U120"/>
    <mergeCell ref="B119:X119"/>
    <mergeCell ref="B15:X15"/>
    <mergeCell ref="H21:J22"/>
    <mergeCell ref="B17:X17"/>
    <mergeCell ref="B18:X18"/>
    <mergeCell ref="A20:J20"/>
    <mergeCell ref="K20:N20"/>
    <mergeCell ref="O20:O22"/>
    <mergeCell ref="P20:P22"/>
    <mergeCell ref="Q20:Q22"/>
    <mergeCell ref="R20:R22"/>
    <mergeCell ref="S20:X21"/>
    <mergeCell ref="K21:M22"/>
    <mergeCell ref="N21:N22"/>
  </mergeCells>
  <pageMargins left="0.78740157480314965" right="0.39370078740157483" top="0.74803149606299213" bottom="0.74803149606299213" header="0.31496062992125984" footer="0.31496062992125984"/>
  <pageSetup paperSize="9" scale="34" fitToHeight="0" orientation="landscape" r:id="rId1"/>
  <headerFooter differentFirst="1"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P121"/>
  <sheetViews>
    <sheetView topLeftCell="A25" workbookViewId="0">
      <selection sqref="A1:XFD1048576"/>
    </sheetView>
  </sheetViews>
  <sheetFormatPr defaultColWidth="9.109375" defaultRowHeight="21" x14ac:dyDescent="0.4"/>
  <cols>
    <col min="1" max="1" width="5.44140625" style="2" customWidth="1"/>
    <col min="2" max="2" width="7.5546875" style="2" customWidth="1"/>
    <col min="3" max="3" width="13.88671875" style="2" customWidth="1"/>
    <col min="4" max="4" width="14.109375" style="2" customWidth="1"/>
    <col min="5" max="5" width="12.33203125" style="2" customWidth="1"/>
    <col min="6" max="6" width="10.5546875" style="2" customWidth="1"/>
    <col min="7" max="7" width="22.6640625" style="2" customWidth="1"/>
    <col min="8" max="9" width="6.44140625" style="2" customWidth="1"/>
    <col min="10" max="10" width="5.33203125" style="2" customWidth="1"/>
    <col min="11" max="12" width="6.88671875" style="2" customWidth="1"/>
    <col min="13" max="13" width="7.44140625" style="2" customWidth="1"/>
    <col min="14" max="14" width="18" style="2" customWidth="1"/>
    <col min="15" max="15" width="11.6640625" style="2" customWidth="1"/>
    <col min="16" max="16" width="90.88671875" style="2" customWidth="1"/>
    <col min="17" max="17" width="22.44140625" style="2" customWidth="1"/>
    <col min="18" max="18" width="26.109375" style="2" customWidth="1"/>
    <col min="19" max="19" width="15.33203125" style="2" customWidth="1"/>
    <col min="20" max="20" width="14.88671875" style="2" customWidth="1"/>
    <col min="21" max="22" width="12.33203125" style="2" customWidth="1"/>
    <col min="23" max="23" width="12" style="2" customWidth="1"/>
    <col min="24" max="24" width="13.88671875" style="24" customWidth="1"/>
    <col min="25" max="25" width="3.88671875" style="2" customWidth="1"/>
    <col min="26" max="969" width="9.109375" style="2"/>
    <col min="970" max="16384" width="9.109375" style="85"/>
  </cols>
  <sheetData>
    <row r="1" spans="1:24" s="85" customFormat="1" ht="46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3"/>
      <c r="R1" s="153"/>
      <c r="S1" s="153"/>
      <c r="T1" s="153"/>
      <c r="U1" s="153"/>
      <c r="V1" s="153"/>
      <c r="W1" s="153"/>
      <c r="X1" s="153"/>
    </row>
    <row r="2" spans="1:24" s="85" customFormat="1" ht="28.2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54" t="s">
        <v>30</v>
      </c>
      <c r="R2" s="153"/>
      <c r="S2" s="153"/>
      <c r="T2" s="153"/>
      <c r="U2" s="153"/>
      <c r="V2" s="153"/>
      <c r="W2" s="153"/>
      <c r="X2" s="153"/>
    </row>
    <row r="3" spans="1:24" s="85" customFormat="1" ht="27.75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53"/>
      <c r="R3" s="153"/>
      <c r="S3" s="153"/>
      <c r="T3" s="153"/>
      <c r="U3" s="153"/>
      <c r="V3" s="153"/>
      <c r="W3" s="153"/>
      <c r="X3" s="153"/>
    </row>
    <row r="4" spans="1:24" s="6" customFormat="1" ht="27.75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1"/>
      <c r="R4" s="1"/>
      <c r="S4" s="1"/>
      <c r="T4" s="4"/>
      <c r="U4" s="4"/>
      <c r="V4" s="4"/>
      <c r="W4" s="4"/>
      <c r="X4" s="5"/>
    </row>
    <row r="5" spans="1:24" s="7" customFormat="1" ht="28.2" x14ac:dyDescent="0.4">
      <c r="A5" s="155" t="s">
        <v>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</row>
    <row r="6" spans="1:24" s="7" customFormat="1" ht="27.6" x14ac:dyDescent="0.4">
      <c r="A6" s="156" t="s">
        <v>31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</row>
    <row r="7" spans="1:24" s="7" customFormat="1" ht="27.75" x14ac:dyDescent="0.3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</row>
    <row r="8" spans="1:24" s="7" customFormat="1" ht="27.75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7" customFormat="1" ht="28.2" x14ac:dyDescent="0.4">
      <c r="A9" s="157" t="s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</row>
    <row r="10" spans="1:24" s="7" customFormat="1" ht="27.75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6" customFormat="1" ht="28.2" x14ac:dyDescent="0.5">
      <c r="A11" s="10"/>
      <c r="B11" s="158" t="s">
        <v>2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s="6" customFormat="1" ht="28.8" x14ac:dyDescent="0.5">
      <c r="A12" s="10"/>
      <c r="B12" s="148" t="s">
        <v>32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</row>
    <row r="13" spans="1:24" s="6" customFormat="1" ht="28.8" x14ac:dyDescent="0.5">
      <c r="A13" s="10"/>
      <c r="B13" s="148" t="s">
        <v>3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</row>
    <row r="14" spans="1:24" s="6" customFormat="1" ht="28.8" x14ac:dyDescent="0.5">
      <c r="A14" s="10"/>
      <c r="B14" s="148" t="s">
        <v>4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</row>
    <row r="15" spans="1:24" s="6" customFormat="1" ht="28.8" x14ac:dyDescent="0.5">
      <c r="A15" s="10"/>
      <c r="B15" s="148" t="s">
        <v>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</row>
    <row r="16" spans="1:24" s="6" customFormat="1" ht="28.8" x14ac:dyDescent="0.5">
      <c r="A16" s="10"/>
      <c r="B16" s="148" t="s">
        <v>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</row>
    <row r="17" spans="1:24" s="6" customFormat="1" ht="28.8" x14ac:dyDescent="0.5">
      <c r="A17" s="10"/>
      <c r="B17" s="148" t="s">
        <v>7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</row>
    <row r="18" spans="1:24" s="6" customFormat="1" ht="28.8" x14ac:dyDescent="0.5">
      <c r="A18" s="10"/>
      <c r="B18" s="148" t="s">
        <v>8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</row>
    <row r="19" spans="1:24" s="6" customFormat="1" ht="20.25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s="13" customFormat="1" x14ac:dyDescent="0.3">
      <c r="A20" s="151" t="s">
        <v>9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2" t="s">
        <v>10</v>
      </c>
      <c r="L20" s="152"/>
      <c r="M20" s="152"/>
      <c r="N20" s="152"/>
      <c r="O20" s="152" t="s">
        <v>11</v>
      </c>
      <c r="P20" s="152" t="s">
        <v>12</v>
      </c>
      <c r="Q20" s="152" t="s">
        <v>13</v>
      </c>
      <c r="R20" s="152" t="s">
        <v>14</v>
      </c>
      <c r="S20" s="152" t="s">
        <v>15</v>
      </c>
      <c r="T20" s="152"/>
      <c r="U20" s="152"/>
      <c r="V20" s="152"/>
      <c r="W20" s="152"/>
      <c r="X20" s="152"/>
    </row>
    <row r="21" spans="1:24" s="13" customFormat="1" x14ac:dyDescent="0.3">
      <c r="A21" s="165" t="s">
        <v>16</v>
      </c>
      <c r="B21" s="150"/>
      <c r="C21" s="150" t="s">
        <v>17</v>
      </c>
      <c r="D21" s="150" t="s">
        <v>18</v>
      </c>
      <c r="E21" s="150" t="s">
        <v>19</v>
      </c>
      <c r="F21" s="150"/>
      <c r="G21" s="150" t="s">
        <v>20</v>
      </c>
      <c r="H21" s="150" t="s">
        <v>21</v>
      </c>
      <c r="I21" s="150"/>
      <c r="J21" s="150"/>
      <c r="K21" s="150" t="s">
        <v>22</v>
      </c>
      <c r="L21" s="150"/>
      <c r="M21" s="150"/>
      <c r="N21" s="150" t="s">
        <v>23</v>
      </c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spans="1:24" s="13" customFormat="1" x14ac:dyDescent="0.3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2"/>
      <c r="P22" s="152"/>
      <c r="Q22" s="152"/>
      <c r="R22" s="152"/>
      <c r="S22" s="84">
        <v>2026</v>
      </c>
      <c r="T22" s="84">
        <v>2027</v>
      </c>
      <c r="U22" s="84">
        <v>2028</v>
      </c>
      <c r="V22" s="84">
        <v>2029</v>
      </c>
      <c r="W22" s="84">
        <v>2030</v>
      </c>
      <c r="X22" s="84">
        <v>2031</v>
      </c>
    </row>
    <row r="23" spans="1:24" s="15" customFormat="1" ht="20.25" x14ac:dyDescent="0.3">
      <c r="A23" s="84">
        <v>1</v>
      </c>
      <c r="B23" s="84">
        <v>2</v>
      </c>
      <c r="C23" s="84">
        <v>3</v>
      </c>
      <c r="D23" s="84">
        <v>4</v>
      </c>
      <c r="E23" s="84">
        <v>5</v>
      </c>
      <c r="F23" s="84">
        <v>6</v>
      </c>
      <c r="G23" s="84">
        <v>7</v>
      </c>
      <c r="H23" s="84">
        <v>8</v>
      </c>
      <c r="I23" s="84">
        <v>9</v>
      </c>
      <c r="J23" s="84">
        <v>10</v>
      </c>
      <c r="K23" s="84">
        <v>11</v>
      </c>
      <c r="L23" s="84">
        <v>12</v>
      </c>
      <c r="M23" s="84">
        <v>13</v>
      </c>
      <c r="N23" s="84">
        <v>14</v>
      </c>
      <c r="O23" s="84">
        <v>15</v>
      </c>
      <c r="P23" s="84">
        <v>16</v>
      </c>
      <c r="Q23" s="84">
        <v>17</v>
      </c>
      <c r="R23" s="84">
        <v>18</v>
      </c>
      <c r="S23" s="84">
        <v>19</v>
      </c>
      <c r="T23" s="84">
        <v>20</v>
      </c>
      <c r="U23" s="84">
        <v>21</v>
      </c>
      <c r="V23" s="84">
        <v>22</v>
      </c>
      <c r="W23" s="84">
        <v>23</v>
      </c>
      <c r="X23" s="84">
        <v>24</v>
      </c>
    </row>
    <row r="24" spans="1:24" s="13" customFormat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 t="s">
        <v>24</v>
      </c>
      <c r="Q24" s="17" t="s">
        <v>25</v>
      </c>
      <c r="R24" s="17"/>
      <c r="S24" s="26">
        <f>S33+S58+S87+S102</f>
        <v>0</v>
      </c>
      <c r="T24" s="26">
        <f t="shared" ref="T24:X24" si="0">T33+T58+T87+T102</f>
        <v>0</v>
      </c>
      <c r="U24" s="26">
        <f t="shared" si="0"/>
        <v>0</v>
      </c>
      <c r="V24" s="26">
        <f t="shared" si="0"/>
        <v>0</v>
      </c>
      <c r="W24" s="26">
        <f t="shared" si="0"/>
        <v>0</v>
      </c>
      <c r="X24" s="26">
        <f t="shared" si="0"/>
        <v>0</v>
      </c>
    </row>
    <row r="25" spans="1:24" s="13" customForma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7" t="s">
        <v>33</v>
      </c>
      <c r="Q25" s="28"/>
      <c r="R25" s="28"/>
      <c r="S25" s="29"/>
      <c r="T25" s="29"/>
      <c r="U25" s="29"/>
      <c r="V25" s="29"/>
      <c r="W25" s="29"/>
      <c r="X25" s="29"/>
    </row>
    <row r="26" spans="1:24" s="13" customFormat="1" ht="36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30" t="s">
        <v>34</v>
      </c>
      <c r="Q26" s="21" t="s">
        <v>35</v>
      </c>
      <c r="R26" s="21"/>
      <c r="S26" s="31">
        <v>26.9</v>
      </c>
      <c r="T26" s="32">
        <v>28</v>
      </c>
      <c r="U26" s="32">
        <v>29.3</v>
      </c>
      <c r="V26" s="33">
        <v>30.1</v>
      </c>
      <c r="W26" s="33">
        <v>31.2</v>
      </c>
      <c r="X26" s="33">
        <v>32.4</v>
      </c>
    </row>
    <row r="27" spans="1:24" s="13" customFormat="1" ht="54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30" t="s">
        <v>36</v>
      </c>
      <c r="Q27" s="18" t="s">
        <v>27</v>
      </c>
      <c r="R27" s="18"/>
      <c r="S27" s="31">
        <v>32.200000000000003</v>
      </c>
      <c r="T27" s="32">
        <v>32.200000000000003</v>
      </c>
      <c r="U27" s="32">
        <v>32.4</v>
      </c>
      <c r="V27" s="33">
        <v>32.4</v>
      </c>
      <c r="W27" s="33">
        <v>32.4</v>
      </c>
      <c r="X27" s="33">
        <v>32.5</v>
      </c>
    </row>
    <row r="28" spans="1:24" s="70" customFormat="1" ht="54" x14ac:dyDescent="0.3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7" t="s">
        <v>107</v>
      </c>
      <c r="Q28" s="68" t="s">
        <v>27</v>
      </c>
      <c r="R28" s="68"/>
      <c r="S28" s="69">
        <v>90</v>
      </c>
      <c r="T28" s="69">
        <v>90</v>
      </c>
      <c r="U28" s="69">
        <v>90</v>
      </c>
      <c r="V28" s="69">
        <v>90</v>
      </c>
      <c r="W28" s="69">
        <v>90</v>
      </c>
      <c r="X28" s="69">
        <v>90</v>
      </c>
    </row>
    <row r="29" spans="1:24" s="13" customFormat="1" ht="36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9" t="s">
        <v>37</v>
      </c>
      <c r="Q29" s="21" t="s">
        <v>27</v>
      </c>
      <c r="R29" s="21"/>
      <c r="S29" s="31">
        <v>109.3</v>
      </c>
      <c r="T29" s="32">
        <v>108.3</v>
      </c>
      <c r="U29" s="32">
        <v>107.3</v>
      </c>
      <c r="V29" s="33">
        <v>107</v>
      </c>
      <c r="W29" s="33">
        <v>107</v>
      </c>
      <c r="X29" s="33">
        <v>107</v>
      </c>
    </row>
    <row r="30" spans="1:24" s="13" customFormat="1" ht="3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9" t="s">
        <v>38</v>
      </c>
      <c r="Q30" s="21" t="s">
        <v>27</v>
      </c>
      <c r="R30" s="21"/>
      <c r="S30" s="31">
        <v>109.3</v>
      </c>
      <c r="T30" s="32">
        <v>108.3</v>
      </c>
      <c r="U30" s="32">
        <v>107.3</v>
      </c>
      <c r="V30" s="33">
        <v>107</v>
      </c>
      <c r="W30" s="33">
        <v>107</v>
      </c>
      <c r="X30" s="33">
        <v>107</v>
      </c>
    </row>
    <row r="31" spans="1:24" s="13" customFormat="1" ht="36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30" t="s">
        <v>39</v>
      </c>
      <c r="Q31" s="21" t="s">
        <v>35</v>
      </c>
      <c r="R31" s="21"/>
      <c r="S31" s="31">
        <v>403.5</v>
      </c>
      <c r="T31" s="32">
        <v>443.1</v>
      </c>
      <c r="U31" s="32">
        <v>489.6</v>
      </c>
      <c r="V31" s="33">
        <v>519.9</v>
      </c>
      <c r="W31" s="33">
        <v>552.1</v>
      </c>
      <c r="X31" s="33">
        <v>585.20000000000005</v>
      </c>
    </row>
    <row r="32" spans="1:24" s="13" customForma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30" t="s">
        <v>40</v>
      </c>
      <c r="Q32" s="18" t="s">
        <v>41</v>
      </c>
      <c r="R32" s="18"/>
      <c r="S32" s="31">
        <v>219.8</v>
      </c>
      <c r="T32" s="32">
        <v>219.9</v>
      </c>
      <c r="U32" s="32">
        <v>220</v>
      </c>
      <c r="V32" s="33">
        <v>220.4</v>
      </c>
      <c r="W32" s="33">
        <v>220.8</v>
      </c>
      <c r="X32" s="33">
        <v>221.2</v>
      </c>
    </row>
    <row r="33" spans="1:978" s="13" customFormat="1" ht="49.5" customHeigh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25" t="s">
        <v>108</v>
      </c>
      <c r="Q33" s="34"/>
      <c r="R33" s="34"/>
      <c r="S33" s="54"/>
      <c r="T33" s="54"/>
      <c r="U33" s="54"/>
      <c r="V33" s="54"/>
      <c r="W33" s="54"/>
      <c r="X33" s="54"/>
    </row>
    <row r="34" spans="1:978" s="13" customFormat="1" ht="37.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35" t="s">
        <v>109</v>
      </c>
      <c r="Q34" s="36" t="s">
        <v>26</v>
      </c>
      <c r="R34" s="36"/>
      <c r="S34" s="37" t="e">
        <f>#REF!+#REF!+#REF!+S55</f>
        <v>#REF!</v>
      </c>
      <c r="T34" s="37" t="e">
        <f>#REF!+#REF!+#REF!+T55</f>
        <v>#REF!</v>
      </c>
      <c r="U34" s="37" t="e">
        <f>#REF!+#REF!+#REF!+U55</f>
        <v>#REF!</v>
      </c>
      <c r="V34" s="37" t="e">
        <f>#REF!+#REF!+#REF!+V55</f>
        <v>#REF!</v>
      </c>
      <c r="W34" s="37" t="e">
        <f>#REF!+#REF!+#REF!+W55</f>
        <v>#REF!</v>
      </c>
      <c r="X34" s="37" t="e">
        <f>#REF!+#REF!+#REF!+X55</f>
        <v>#REF!</v>
      </c>
    </row>
    <row r="35" spans="1:978" s="13" customFormat="1" ht="33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35" t="s">
        <v>110</v>
      </c>
      <c r="Q35" s="36" t="s">
        <v>26</v>
      </c>
      <c r="R35" s="36"/>
      <c r="S35" s="37" t="e">
        <f>#REF!+#REF!+#REF!+#REF!+S54+#REF!+#REF!+#REF!+S57</f>
        <v>#REF!</v>
      </c>
      <c r="T35" s="37" t="e">
        <f>#REF!+#REF!+#REF!+#REF!+T54+#REF!+#REF!+#REF!+T57</f>
        <v>#REF!</v>
      </c>
      <c r="U35" s="37" t="e">
        <f>#REF!+#REF!+#REF!+#REF!+U54+#REF!+#REF!+#REF!+U57</f>
        <v>#REF!</v>
      </c>
      <c r="V35" s="37" t="e">
        <f>#REF!+#REF!+#REF!+#REF!+V54+#REF!+#REF!+#REF!+V57</f>
        <v>#REF!</v>
      </c>
      <c r="W35" s="37" t="e">
        <f>#REF!+#REF!+#REF!+#REF!+W54+#REF!+#REF!+#REF!+W57</f>
        <v>#REF!</v>
      </c>
      <c r="X35" s="37" t="e">
        <f>#REF!+#REF!+#REF!+#REF!+X54+#REF!+#REF!+#REF!+X57</f>
        <v>#REF!</v>
      </c>
    </row>
    <row r="36" spans="1:978" s="13" customFormat="1" ht="48.7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43" t="s">
        <v>43</v>
      </c>
      <c r="Q36" s="87" t="s">
        <v>26</v>
      </c>
      <c r="R36" s="20"/>
      <c r="S36" s="22">
        <v>16</v>
      </c>
      <c r="T36" s="22">
        <v>16</v>
      </c>
      <c r="U36" s="22">
        <v>16</v>
      </c>
      <c r="V36" s="22">
        <v>17</v>
      </c>
      <c r="W36" s="22">
        <v>17</v>
      </c>
      <c r="X36" s="22">
        <v>17</v>
      </c>
    </row>
    <row r="37" spans="1:978" s="13" customFormat="1" ht="59.25" customHeigh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44" t="s">
        <v>88</v>
      </c>
      <c r="Q37" s="76" t="s">
        <v>44</v>
      </c>
      <c r="R37" s="65"/>
      <c r="S37" s="88">
        <v>1</v>
      </c>
      <c r="T37" s="88">
        <v>1</v>
      </c>
      <c r="U37" s="88">
        <v>1</v>
      </c>
      <c r="V37" s="88">
        <v>1</v>
      </c>
      <c r="W37" s="88">
        <v>1</v>
      </c>
      <c r="X37" s="88">
        <v>1</v>
      </c>
    </row>
    <row r="38" spans="1:978" s="13" customFormat="1" ht="42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72" t="s">
        <v>83</v>
      </c>
      <c r="Q38" s="73" t="s">
        <v>26</v>
      </c>
      <c r="R38" s="74"/>
      <c r="S38" s="75">
        <v>2</v>
      </c>
      <c r="T38" s="75">
        <v>2</v>
      </c>
      <c r="U38" s="75">
        <v>2</v>
      </c>
      <c r="V38" s="75">
        <v>2</v>
      </c>
      <c r="W38" s="75">
        <v>2</v>
      </c>
      <c r="X38" s="75">
        <v>2</v>
      </c>
    </row>
    <row r="39" spans="1:978" s="13" customFormat="1" ht="42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44" t="s">
        <v>42</v>
      </c>
      <c r="Q39" s="45" t="s">
        <v>25</v>
      </c>
      <c r="R39" s="65"/>
      <c r="S39" s="46">
        <v>188</v>
      </c>
      <c r="T39" s="47">
        <v>188</v>
      </c>
      <c r="U39" s="47">
        <v>188</v>
      </c>
      <c r="V39" s="47">
        <v>188</v>
      </c>
      <c r="W39" s="47">
        <v>188</v>
      </c>
      <c r="X39" s="47">
        <v>188</v>
      </c>
    </row>
    <row r="40" spans="1:978" s="13" customFormat="1" ht="25.3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72" t="s">
        <v>84</v>
      </c>
      <c r="Q40" s="73" t="s">
        <v>26</v>
      </c>
      <c r="R40" s="74"/>
      <c r="S40" s="75">
        <v>82</v>
      </c>
      <c r="T40" s="75">
        <v>82</v>
      </c>
      <c r="U40" s="75">
        <v>82</v>
      </c>
      <c r="V40" s="75">
        <v>82</v>
      </c>
      <c r="W40" s="75">
        <v>82</v>
      </c>
      <c r="X40" s="75">
        <v>82</v>
      </c>
    </row>
    <row r="41" spans="1:978" ht="36" x14ac:dyDescent="0.4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44" t="s">
        <v>89</v>
      </c>
      <c r="Q41" s="76" t="s">
        <v>44</v>
      </c>
      <c r="R41" s="65"/>
      <c r="S41" s="88">
        <v>1</v>
      </c>
      <c r="T41" s="88">
        <v>1</v>
      </c>
      <c r="U41" s="88">
        <v>1</v>
      </c>
      <c r="V41" s="88">
        <v>1</v>
      </c>
      <c r="W41" s="88">
        <v>1</v>
      </c>
      <c r="X41" s="88">
        <v>1</v>
      </c>
      <c r="AKH41" s="2"/>
      <c r="AKI41" s="2"/>
      <c r="AKJ41" s="2"/>
      <c r="AKK41" s="2"/>
      <c r="AKL41" s="2"/>
      <c r="AKM41" s="2"/>
      <c r="AKN41" s="2"/>
      <c r="AKO41" s="2"/>
      <c r="AKP41" s="2"/>
    </row>
    <row r="42" spans="1:978" s="2" customFormat="1" ht="54" x14ac:dyDescent="0.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43" t="s">
        <v>85</v>
      </c>
      <c r="Q42" s="50" t="s">
        <v>26</v>
      </c>
      <c r="R42" s="21"/>
      <c r="S42" s="23">
        <v>1</v>
      </c>
      <c r="T42" s="23">
        <v>1</v>
      </c>
      <c r="U42" s="23">
        <v>1</v>
      </c>
      <c r="V42" s="23">
        <v>1</v>
      </c>
      <c r="W42" s="23">
        <v>1</v>
      </c>
      <c r="X42" s="23">
        <v>1</v>
      </c>
    </row>
    <row r="43" spans="1:978" s="71" customFormat="1" ht="36" x14ac:dyDescent="0.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51" t="s">
        <v>86</v>
      </c>
      <c r="Q43" s="42" t="s">
        <v>26</v>
      </c>
      <c r="R43" s="36"/>
      <c r="S43" s="36">
        <v>1</v>
      </c>
      <c r="T43" s="36">
        <v>1</v>
      </c>
      <c r="U43" s="21">
        <v>1</v>
      </c>
      <c r="V43" s="21">
        <v>1</v>
      </c>
      <c r="W43" s="21">
        <v>1</v>
      </c>
      <c r="X43" s="21">
        <v>1</v>
      </c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</row>
    <row r="44" spans="1:978" s="71" customFormat="1" ht="36" x14ac:dyDescent="0.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51" t="s">
        <v>111</v>
      </c>
      <c r="Q44" s="42" t="s">
        <v>26</v>
      </c>
      <c r="R44" s="36"/>
      <c r="S44" s="36">
        <v>1</v>
      </c>
      <c r="T44" s="36">
        <v>1</v>
      </c>
      <c r="U44" s="21">
        <v>1</v>
      </c>
      <c r="V44" s="21">
        <v>1</v>
      </c>
      <c r="W44" s="21">
        <v>1</v>
      </c>
      <c r="X44" s="21">
        <v>1</v>
      </c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</row>
    <row r="45" spans="1:978" ht="72" x14ac:dyDescent="0.4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44" t="s">
        <v>90</v>
      </c>
      <c r="Q45" s="41" t="s">
        <v>44</v>
      </c>
      <c r="R45" s="65"/>
      <c r="S45" s="88">
        <v>1</v>
      </c>
      <c r="T45" s="88">
        <v>1</v>
      </c>
      <c r="U45" s="88">
        <v>1</v>
      </c>
      <c r="V45" s="88">
        <v>1</v>
      </c>
      <c r="W45" s="88">
        <v>1</v>
      </c>
      <c r="X45" s="88">
        <v>1</v>
      </c>
      <c r="AKH45" s="2"/>
      <c r="AKI45" s="2"/>
      <c r="AKJ45" s="2"/>
      <c r="AKK45" s="2"/>
      <c r="AKL45" s="2"/>
      <c r="AKM45" s="2"/>
      <c r="AKN45" s="2"/>
      <c r="AKO45" s="2"/>
      <c r="AKP45" s="2"/>
    </row>
    <row r="46" spans="1:978" s="71" customFormat="1" x14ac:dyDescent="0.4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43" t="s">
        <v>82</v>
      </c>
      <c r="Q46" s="50" t="s">
        <v>26</v>
      </c>
      <c r="R46" s="21"/>
      <c r="S46" s="23">
        <v>2</v>
      </c>
      <c r="T46" s="23">
        <v>2</v>
      </c>
      <c r="U46" s="23">
        <v>2</v>
      </c>
      <c r="V46" s="23">
        <v>2</v>
      </c>
      <c r="W46" s="23">
        <v>2</v>
      </c>
      <c r="X46" s="23">
        <v>2</v>
      </c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</row>
    <row r="47" spans="1:978" ht="54" x14ac:dyDescent="0.4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49" t="s">
        <v>45</v>
      </c>
      <c r="Q47" s="41" t="s">
        <v>44</v>
      </c>
      <c r="R47" s="38"/>
      <c r="S47" s="39">
        <v>1</v>
      </c>
      <c r="T47" s="39">
        <v>1</v>
      </c>
      <c r="U47" s="39">
        <v>1</v>
      </c>
      <c r="V47" s="39">
        <v>1</v>
      </c>
      <c r="W47" s="39">
        <v>1</v>
      </c>
      <c r="X47" s="39">
        <v>1</v>
      </c>
      <c r="AKH47" s="2"/>
      <c r="AKI47" s="2"/>
      <c r="AKJ47" s="2"/>
      <c r="AKK47" s="2"/>
      <c r="AKL47" s="2"/>
      <c r="AKM47" s="2"/>
      <c r="AKN47" s="2"/>
      <c r="AKO47" s="2"/>
      <c r="AKP47" s="2"/>
    </row>
    <row r="48" spans="1:978" s="71" customFormat="1" ht="36" x14ac:dyDescent="0.4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3" t="s">
        <v>79</v>
      </c>
      <c r="Q48" s="50" t="s">
        <v>26</v>
      </c>
      <c r="R48" s="21"/>
      <c r="S48" s="23">
        <v>15</v>
      </c>
      <c r="T48" s="23">
        <v>15</v>
      </c>
      <c r="U48" s="23">
        <v>15</v>
      </c>
      <c r="V48" s="23">
        <v>15</v>
      </c>
      <c r="W48" s="23">
        <v>15</v>
      </c>
      <c r="X48" s="23">
        <v>15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</row>
    <row r="49" spans="1:978" s="71" customFormat="1" ht="36" x14ac:dyDescent="0.4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51" t="s">
        <v>80</v>
      </c>
      <c r="Q49" s="42" t="s">
        <v>26</v>
      </c>
      <c r="R49" s="36"/>
      <c r="S49" s="36">
        <v>1</v>
      </c>
      <c r="T49" s="36">
        <v>1</v>
      </c>
      <c r="U49" s="21">
        <v>1</v>
      </c>
      <c r="V49" s="21">
        <v>1</v>
      </c>
      <c r="W49" s="21">
        <v>1</v>
      </c>
      <c r="X49" s="21">
        <v>1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</row>
    <row r="50" spans="1:978" s="71" customFormat="1" x14ac:dyDescent="0.4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51" t="s">
        <v>87</v>
      </c>
      <c r="Q50" s="42" t="s">
        <v>44</v>
      </c>
      <c r="R50" s="36"/>
      <c r="S50" s="36">
        <v>1</v>
      </c>
      <c r="T50" s="36">
        <v>1</v>
      </c>
      <c r="U50" s="21">
        <v>1</v>
      </c>
      <c r="V50" s="21">
        <v>1</v>
      </c>
      <c r="W50" s="21">
        <v>1</v>
      </c>
      <c r="X50" s="21">
        <v>1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</row>
    <row r="51" spans="1:978" ht="54" x14ac:dyDescent="0.4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49" t="s">
        <v>46</v>
      </c>
      <c r="Q51" s="41" t="s">
        <v>44</v>
      </c>
      <c r="R51" s="38"/>
      <c r="S51" s="39">
        <v>1</v>
      </c>
      <c r="T51" s="39">
        <v>1</v>
      </c>
      <c r="U51" s="39">
        <v>1</v>
      </c>
      <c r="V51" s="39">
        <v>1</v>
      </c>
      <c r="W51" s="39">
        <v>1</v>
      </c>
      <c r="X51" s="39">
        <v>1</v>
      </c>
      <c r="AKH51" s="2"/>
      <c r="AKI51" s="2"/>
      <c r="AKJ51" s="2"/>
      <c r="AKK51" s="2"/>
      <c r="AKL51" s="2"/>
      <c r="AKM51" s="2"/>
      <c r="AKN51" s="2"/>
      <c r="AKO51" s="2"/>
      <c r="AKP51" s="2"/>
    </row>
    <row r="52" spans="1:978" ht="36" x14ac:dyDescent="0.4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43" t="s">
        <v>47</v>
      </c>
      <c r="Q52" s="50" t="s">
        <v>26</v>
      </c>
      <c r="R52" s="21"/>
      <c r="S52" s="23">
        <v>150</v>
      </c>
      <c r="T52" s="23">
        <v>100</v>
      </c>
      <c r="U52" s="23">
        <v>100</v>
      </c>
      <c r="V52" s="23">
        <v>50</v>
      </c>
      <c r="W52" s="23">
        <v>50</v>
      </c>
      <c r="X52" s="23">
        <v>50</v>
      </c>
      <c r="AKH52" s="2"/>
      <c r="AKI52" s="2"/>
      <c r="AKJ52" s="2"/>
      <c r="AKK52" s="2"/>
      <c r="AKL52" s="2"/>
      <c r="AKM52" s="2"/>
      <c r="AKN52" s="2"/>
      <c r="AKO52" s="2"/>
      <c r="AKP52" s="2"/>
    </row>
    <row r="53" spans="1:978" ht="54" x14ac:dyDescent="0.4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49" t="s">
        <v>48</v>
      </c>
      <c r="Q53" s="41" t="s">
        <v>44</v>
      </c>
      <c r="R53" s="38"/>
      <c r="S53" s="39">
        <v>1</v>
      </c>
      <c r="T53" s="39">
        <v>1</v>
      </c>
      <c r="U53" s="39">
        <v>1</v>
      </c>
      <c r="V53" s="39">
        <v>1</v>
      </c>
      <c r="W53" s="39">
        <v>1</v>
      </c>
      <c r="X53" s="39">
        <v>1</v>
      </c>
      <c r="AKH53" s="2"/>
      <c r="AKI53" s="2"/>
      <c r="AKJ53" s="2"/>
      <c r="AKK53" s="2"/>
      <c r="AKL53" s="2"/>
      <c r="AKM53" s="2"/>
      <c r="AKN53" s="2"/>
      <c r="AKO53" s="2"/>
      <c r="AKP53" s="2"/>
    </row>
    <row r="54" spans="1:978" ht="36" x14ac:dyDescent="0.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35" t="s">
        <v>49</v>
      </c>
      <c r="Q54" s="42" t="s">
        <v>26</v>
      </c>
      <c r="R54" s="36"/>
      <c r="S54" s="37">
        <v>4</v>
      </c>
      <c r="T54" s="37">
        <v>4</v>
      </c>
      <c r="U54" s="37">
        <v>4</v>
      </c>
      <c r="V54" s="37">
        <v>4</v>
      </c>
      <c r="W54" s="37">
        <v>4</v>
      </c>
      <c r="X54" s="37">
        <v>4</v>
      </c>
      <c r="AKH54" s="2"/>
      <c r="AKI54" s="2"/>
      <c r="AKJ54" s="2"/>
      <c r="AKK54" s="2"/>
      <c r="AKL54" s="2"/>
      <c r="AKM54" s="2"/>
      <c r="AKN54" s="2"/>
      <c r="AKO54" s="2"/>
      <c r="AKP54" s="2"/>
    </row>
    <row r="55" spans="1:978" x14ac:dyDescent="0.4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35" t="s">
        <v>50</v>
      </c>
      <c r="Q55" s="42" t="s">
        <v>26</v>
      </c>
      <c r="R55" s="48"/>
      <c r="S55" s="37">
        <v>1</v>
      </c>
      <c r="T55" s="37">
        <v>1</v>
      </c>
      <c r="U55" s="37">
        <v>1</v>
      </c>
      <c r="V55" s="37">
        <v>1</v>
      </c>
      <c r="W55" s="37">
        <v>1</v>
      </c>
      <c r="X55" s="37">
        <v>1</v>
      </c>
      <c r="AKH55" s="2"/>
      <c r="AKI55" s="2"/>
      <c r="AKJ55" s="2"/>
      <c r="AKK55" s="2"/>
      <c r="AKL55" s="2"/>
      <c r="AKM55" s="2"/>
      <c r="AKN55" s="2"/>
      <c r="AKO55" s="2"/>
      <c r="AKP55" s="2"/>
    </row>
    <row r="56" spans="1:978" ht="36" x14ac:dyDescent="0.4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52" t="s">
        <v>91</v>
      </c>
      <c r="Q56" s="53" t="s">
        <v>44</v>
      </c>
      <c r="R56" s="57"/>
      <c r="S56" s="39">
        <v>1</v>
      </c>
      <c r="T56" s="39">
        <v>1</v>
      </c>
      <c r="U56" s="39">
        <v>1</v>
      </c>
      <c r="V56" s="39">
        <v>1</v>
      </c>
      <c r="W56" s="39">
        <v>1</v>
      </c>
      <c r="X56" s="39">
        <v>1</v>
      </c>
      <c r="AKH56" s="2"/>
      <c r="AKI56" s="2"/>
      <c r="AKJ56" s="2"/>
      <c r="AKK56" s="2"/>
      <c r="AKL56" s="2"/>
      <c r="AKM56" s="2"/>
      <c r="AKN56" s="2"/>
      <c r="AKO56" s="2"/>
      <c r="AKP56" s="2"/>
    </row>
    <row r="57" spans="1:978" s="71" customFormat="1" ht="36" x14ac:dyDescent="0.4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51" t="s">
        <v>81</v>
      </c>
      <c r="Q57" s="42" t="s">
        <v>26</v>
      </c>
      <c r="R57" s="81"/>
      <c r="S57" s="37">
        <v>10</v>
      </c>
      <c r="T57" s="37">
        <v>10</v>
      </c>
      <c r="U57" s="37">
        <v>10</v>
      </c>
      <c r="V57" s="37">
        <v>10</v>
      </c>
      <c r="W57" s="37">
        <v>10</v>
      </c>
      <c r="X57" s="37">
        <v>10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</row>
    <row r="58" spans="1:978" ht="52.2" x14ac:dyDescent="0.4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5" t="s">
        <v>106</v>
      </c>
      <c r="Q58" s="34" t="s">
        <v>25</v>
      </c>
      <c r="R58" s="34"/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AKH58" s="2"/>
      <c r="AKI58" s="2"/>
      <c r="AKJ58" s="2"/>
      <c r="AKK58" s="2"/>
      <c r="AKL58" s="2"/>
      <c r="AKM58" s="2"/>
      <c r="AKN58" s="2"/>
      <c r="AKO58" s="2"/>
      <c r="AKP58" s="2"/>
    </row>
    <row r="59" spans="1:978" ht="72" x14ac:dyDescent="0.4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7" t="s">
        <v>51</v>
      </c>
      <c r="Q59" s="50" t="s">
        <v>27</v>
      </c>
      <c r="R59" s="21"/>
      <c r="S59" s="23">
        <v>100</v>
      </c>
      <c r="T59" s="23">
        <v>100</v>
      </c>
      <c r="U59" s="23">
        <v>100</v>
      </c>
      <c r="V59" s="23">
        <v>100</v>
      </c>
      <c r="W59" s="23">
        <v>100</v>
      </c>
      <c r="X59" s="23">
        <v>100</v>
      </c>
      <c r="AKH59" s="2"/>
      <c r="AKI59" s="2"/>
      <c r="AKJ59" s="2"/>
      <c r="AKK59" s="2"/>
      <c r="AKL59" s="2"/>
      <c r="AKM59" s="2"/>
      <c r="AKN59" s="2"/>
      <c r="AKO59" s="2"/>
      <c r="AKP59" s="2"/>
    </row>
    <row r="60" spans="1:978" ht="54" x14ac:dyDescent="0.4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30" t="s">
        <v>112</v>
      </c>
      <c r="Q60" s="50"/>
      <c r="R60" s="21"/>
      <c r="S60" s="23"/>
      <c r="T60" s="23"/>
      <c r="U60" s="23"/>
      <c r="V60" s="23"/>
      <c r="W60" s="23"/>
      <c r="X60" s="23"/>
      <c r="AKH60" s="2"/>
      <c r="AKI60" s="2"/>
      <c r="AKJ60" s="2"/>
      <c r="AKK60" s="2"/>
      <c r="AKL60" s="2"/>
      <c r="AKM60" s="2"/>
      <c r="AKN60" s="2"/>
      <c r="AKO60" s="2"/>
      <c r="AKP60" s="2"/>
    </row>
    <row r="61" spans="1:978" ht="71.400000000000006" x14ac:dyDescent="0.4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55" t="s">
        <v>92</v>
      </c>
      <c r="Q61" s="76" t="s">
        <v>44</v>
      </c>
      <c r="R61" s="38"/>
      <c r="S61" s="39">
        <v>1</v>
      </c>
      <c r="T61" s="39">
        <v>1</v>
      </c>
      <c r="U61" s="39">
        <v>1</v>
      </c>
      <c r="V61" s="39">
        <v>1</v>
      </c>
      <c r="W61" s="39">
        <v>1</v>
      </c>
      <c r="X61" s="39">
        <v>1</v>
      </c>
      <c r="AKH61" s="2"/>
      <c r="AKI61" s="2"/>
      <c r="AKJ61" s="2"/>
      <c r="AKK61" s="2"/>
      <c r="AKL61" s="2"/>
      <c r="AKM61" s="2"/>
      <c r="AKN61" s="2"/>
      <c r="AKO61" s="2"/>
      <c r="AKP61" s="2"/>
    </row>
    <row r="62" spans="1:978" x14ac:dyDescent="0.4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7" t="s">
        <v>52</v>
      </c>
      <c r="Q62" s="21" t="s">
        <v>26</v>
      </c>
      <c r="R62" s="21"/>
      <c r="S62" s="23">
        <v>2</v>
      </c>
      <c r="T62" s="22">
        <v>2</v>
      </c>
      <c r="U62" s="22">
        <v>2</v>
      </c>
      <c r="V62" s="22">
        <v>2</v>
      </c>
      <c r="W62" s="22">
        <v>2</v>
      </c>
      <c r="X62" s="22">
        <v>2</v>
      </c>
      <c r="AKH62" s="2"/>
      <c r="AKI62" s="2"/>
      <c r="AKJ62" s="2"/>
      <c r="AKK62" s="2"/>
      <c r="AKL62" s="2"/>
      <c r="AKM62" s="2"/>
      <c r="AKN62" s="2"/>
      <c r="AKO62" s="2"/>
      <c r="AKP62" s="2"/>
    </row>
    <row r="63" spans="1:978" x14ac:dyDescent="0.4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27" t="s">
        <v>53</v>
      </c>
      <c r="Q63" s="21" t="s">
        <v>26</v>
      </c>
      <c r="R63" s="21"/>
      <c r="S63" s="23">
        <v>3</v>
      </c>
      <c r="T63" s="22">
        <v>3</v>
      </c>
      <c r="U63" s="22">
        <v>3</v>
      </c>
      <c r="V63" s="22">
        <v>3</v>
      </c>
      <c r="W63" s="22">
        <v>3</v>
      </c>
      <c r="X63" s="22">
        <v>3</v>
      </c>
      <c r="AKH63" s="2"/>
      <c r="AKI63" s="2"/>
      <c r="AKJ63" s="2"/>
      <c r="AKK63" s="2"/>
      <c r="AKL63" s="2"/>
      <c r="AKM63" s="2"/>
      <c r="AKN63" s="2"/>
      <c r="AKO63" s="2"/>
      <c r="AKP63" s="2"/>
    </row>
    <row r="64" spans="1:978" ht="53.4" x14ac:dyDescent="0.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55" t="s">
        <v>93</v>
      </c>
      <c r="Q64" s="76" t="s">
        <v>44</v>
      </c>
      <c r="R64" s="38"/>
      <c r="S64" s="39">
        <v>1</v>
      </c>
      <c r="T64" s="39">
        <v>1</v>
      </c>
      <c r="U64" s="39">
        <v>1</v>
      </c>
      <c r="V64" s="39">
        <v>1</v>
      </c>
      <c r="W64" s="39">
        <v>1</v>
      </c>
      <c r="X64" s="39">
        <v>1</v>
      </c>
      <c r="AKH64" s="2"/>
      <c r="AKI64" s="2"/>
      <c r="AKJ64" s="2"/>
      <c r="AKK64" s="2"/>
      <c r="AKL64" s="2"/>
      <c r="AKM64" s="2"/>
      <c r="AKN64" s="2"/>
      <c r="AKO64" s="2"/>
      <c r="AKP64" s="2"/>
    </row>
    <row r="65" spans="1:978" ht="36" x14ac:dyDescent="0.4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27" t="s">
        <v>54</v>
      </c>
      <c r="Q65" s="21" t="s">
        <v>26</v>
      </c>
      <c r="R65" s="21"/>
      <c r="S65" s="23">
        <v>2</v>
      </c>
      <c r="T65" s="22">
        <v>2</v>
      </c>
      <c r="U65" s="22">
        <v>2</v>
      </c>
      <c r="V65" s="22">
        <v>2</v>
      </c>
      <c r="W65" s="22">
        <v>2</v>
      </c>
      <c r="X65" s="22">
        <v>2</v>
      </c>
      <c r="AKH65" s="2"/>
      <c r="AKI65" s="2"/>
      <c r="AKJ65" s="2"/>
      <c r="AKK65" s="2"/>
      <c r="AKL65" s="2"/>
      <c r="AKM65" s="2"/>
      <c r="AKN65" s="2"/>
      <c r="AKO65" s="2"/>
      <c r="AKP65" s="2"/>
    </row>
    <row r="66" spans="1:978" ht="63" customHeight="1" x14ac:dyDescent="0.4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5" t="s">
        <v>94</v>
      </c>
      <c r="Q66" s="76" t="s">
        <v>44</v>
      </c>
      <c r="R66" s="38"/>
      <c r="S66" s="39">
        <v>1</v>
      </c>
      <c r="T66" s="39">
        <v>1</v>
      </c>
      <c r="U66" s="39">
        <v>1</v>
      </c>
      <c r="V66" s="39">
        <v>1</v>
      </c>
      <c r="W66" s="39">
        <v>1</v>
      </c>
      <c r="X66" s="39">
        <v>1</v>
      </c>
      <c r="AKH66" s="2"/>
      <c r="AKI66" s="2"/>
      <c r="AKJ66" s="2"/>
      <c r="AKK66" s="2"/>
      <c r="AKL66" s="2"/>
      <c r="AKM66" s="2"/>
      <c r="AKN66" s="2"/>
      <c r="AKO66" s="2"/>
      <c r="AKP66" s="2"/>
    </row>
    <row r="67" spans="1:978" ht="54" x14ac:dyDescent="0.4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27" t="s">
        <v>55</v>
      </c>
      <c r="Q67" s="21" t="s">
        <v>26</v>
      </c>
      <c r="R67" s="21"/>
      <c r="S67" s="23">
        <v>4</v>
      </c>
      <c r="T67" s="22">
        <v>4</v>
      </c>
      <c r="U67" s="22">
        <v>4</v>
      </c>
      <c r="V67" s="22">
        <v>4</v>
      </c>
      <c r="W67" s="22">
        <v>4</v>
      </c>
      <c r="X67" s="22">
        <v>4</v>
      </c>
      <c r="AKH67" s="2"/>
      <c r="AKI67" s="2"/>
      <c r="AKJ67" s="2"/>
      <c r="AKK67" s="2"/>
      <c r="AKL67" s="2"/>
      <c r="AKM67" s="2"/>
      <c r="AKN67" s="2"/>
      <c r="AKO67" s="2"/>
      <c r="AKP67" s="2"/>
    </row>
    <row r="68" spans="1:978" ht="72" x14ac:dyDescent="0.4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27" t="s">
        <v>56</v>
      </c>
      <c r="Q68" s="21" t="s">
        <v>26</v>
      </c>
      <c r="R68" s="21"/>
      <c r="S68" s="23">
        <v>4</v>
      </c>
      <c r="T68" s="22">
        <v>4</v>
      </c>
      <c r="U68" s="22">
        <v>4</v>
      </c>
      <c r="V68" s="22">
        <v>4</v>
      </c>
      <c r="W68" s="22">
        <v>4</v>
      </c>
      <c r="X68" s="22">
        <v>4</v>
      </c>
      <c r="AKH68" s="2"/>
      <c r="AKI68" s="2"/>
      <c r="AKJ68" s="2"/>
      <c r="AKK68" s="2"/>
      <c r="AKL68" s="2"/>
      <c r="AKM68" s="2"/>
      <c r="AKN68" s="2"/>
      <c r="AKO68" s="2"/>
      <c r="AKP68" s="2"/>
    </row>
    <row r="69" spans="1:978" ht="53.4" x14ac:dyDescent="0.4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55" t="s">
        <v>97</v>
      </c>
      <c r="Q69" s="76" t="s">
        <v>44</v>
      </c>
      <c r="R69" s="38"/>
      <c r="S69" s="39">
        <v>1</v>
      </c>
      <c r="T69" s="39">
        <v>1</v>
      </c>
      <c r="U69" s="39">
        <v>1</v>
      </c>
      <c r="V69" s="39">
        <v>1</v>
      </c>
      <c r="W69" s="39">
        <v>1</v>
      </c>
      <c r="X69" s="39">
        <v>1</v>
      </c>
      <c r="AKH69" s="2"/>
      <c r="AKI69" s="2"/>
      <c r="AKJ69" s="2"/>
      <c r="AKK69" s="2"/>
      <c r="AKL69" s="2"/>
      <c r="AKM69" s="2"/>
      <c r="AKN69" s="2"/>
      <c r="AKO69" s="2"/>
      <c r="AKP69" s="2"/>
    </row>
    <row r="70" spans="1:978" ht="36" x14ac:dyDescent="0.4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27" t="s">
        <v>57</v>
      </c>
      <c r="Q70" s="21" t="s">
        <v>26</v>
      </c>
      <c r="R70" s="21"/>
      <c r="S70" s="23">
        <v>1</v>
      </c>
      <c r="T70" s="22">
        <v>1</v>
      </c>
      <c r="U70" s="22">
        <v>1</v>
      </c>
      <c r="V70" s="22">
        <v>1</v>
      </c>
      <c r="W70" s="22">
        <v>1</v>
      </c>
      <c r="X70" s="22">
        <v>1</v>
      </c>
      <c r="AKH70" s="2"/>
      <c r="AKI70" s="2"/>
      <c r="AKJ70" s="2"/>
      <c r="AKK70" s="2"/>
      <c r="AKL70" s="2"/>
      <c r="AKM70" s="2"/>
      <c r="AKN70" s="2"/>
      <c r="AKO70" s="2"/>
      <c r="AKP70" s="2"/>
    </row>
    <row r="71" spans="1:978" ht="71.400000000000006" x14ac:dyDescent="0.4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55" t="s">
        <v>98</v>
      </c>
      <c r="Q71" s="76" t="s">
        <v>44</v>
      </c>
      <c r="R71" s="38"/>
      <c r="S71" s="39">
        <v>1</v>
      </c>
      <c r="T71" s="39">
        <v>1</v>
      </c>
      <c r="U71" s="39">
        <v>1</v>
      </c>
      <c r="V71" s="39">
        <v>1</v>
      </c>
      <c r="W71" s="39">
        <v>1</v>
      </c>
      <c r="X71" s="39">
        <v>1</v>
      </c>
      <c r="AKH71" s="2"/>
      <c r="AKI71" s="2"/>
      <c r="AKJ71" s="2"/>
      <c r="AKK71" s="2"/>
      <c r="AKL71" s="2"/>
      <c r="AKM71" s="2"/>
      <c r="AKN71" s="2"/>
      <c r="AKO71" s="2"/>
      <c r="AKP71" s="2"/>
    </row>
    <row r="72" spans="1:978" ht="54" x14ac:dyDescent="0.4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27" t="s">
        <v>58</v>
      </c>
      <c r="Q72" s="21" t="s">
        <v>26</v>
      </c>
      <c r="R72" s="21"/>
      <c r="S72" s="23">
        <v>2</v>
      </c>
      <c r="T72" s="22">
        <v>2</v>
      </c>
      <c r="U72" s="22">
        <v>2</v>
      </c>
      <c r="V72" s="22">
        <v>2</v>
      </c>
      <c r="W72" s="22">
        <v>2</v>
      </c>
      <c r="X72" s="22">
        <v>2</v>
      </c>
      <c r="AKH72" s="2"/>
      <c r="AKI72" s="2"/>
      <c r="AKJ72" s="2"/>
      <c r="AKK72" s="2"/>
      <c r="AKL72" s="2"/>
      <c r="AKM72" s="2"/>
      <c r="AKN72" s="2"/>
      <c r="AKO72" s="2"/>
      <c r="AKP72" s="2"/>
    </row>
    <row r="73" spans="1:978" ht="53.4" x14ac:dyDescent="0.4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55" t="s">
        <v>99</v>
      </c>
      <c r="Q73" s="76" t="s">
        <v>44</v>
      </c>
      <c r="R73" s="38"/>
      <c r="S73" s="39">
        <v>1</v>
      </c>
      <c r="T73" s="39">
        <v>1</v>
      </c>
      <c r="U73" s="39">
        <v>1</v>
      </c>
      <c r="V73" s="39">
        <v>1</v>
      </c>
      <c r="W73" s="39">
        <v>1</v>
      </c>
      <c r="X73" s="39">
        <v>1</v>
      </c>
      <c r="AKH73" s="2"/>
      <c r="AKI73" s="2"/>
      <c r="AKJ73" s="2"/>
      <c r="AKK73" s="2"/>
      <c r="AKL73" s="2"/>
      <c r="AKM73" s="2"/>
      <c r="AKN73" s="2"/>
      <c r="AKO73" s="2"/>
      <c r="AKP73" s="2"/>
    </row>
    <row r="74" spans="1:978" ht="36" x14ac:dyDescent="0.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27" t="s">
        <v>59</v>
      </c>
      <c r="Q74" s="21" t="s">
        <v>26</v>
      </c>
      <c r="R74" s="21"/>
      <c r="S74" s="23">
        <v>12</v>
      </c>
      <c r="T74" s="22">
        <v>12</v>
      </c>
      <c r="U74" s="22">
        <v>12</v>
      </c>
      <c r="V74" s="22">
        <v>12</v>
      </c>
      <c r="W74" s="22">
        <v>12</v>
      </c>
      <c r="X74" s="22">
        <v>12</v>
      </c>
      <c r="AKH74" s="2"/>
      <c r="AKI74" s="2"/>
      <c r="AKJ74" s="2"/>
      <c r="AKK74" s="2"/>
      <c r="AKL74" s="2"/>
      <c r="AKM74" s="2"/>
      <c r="AKN74" s="2"/>
      <c r="AKO74" s="2"/>
      <c r="AKP74" s="2"/>
    </row>
    <row r="75" spans="1:978" x14ac:dyDescent="0.4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27" t="s">
        <v>60</v>
      </c>
      <c r="Q75" s="21" t="s">
        <v>26</v>
      </c>
      <c r="R75" s="21"/>
      <c r="S75" s="23">
        <v>4</v>
      </c>
      <c r="T75" s="22">
        <v>4</v>
      </c>
      <c r="U75" s="22">
        <v>4</v>
      </c>
      <c r="V75" s="22">
        <v>4</v>
      </c>
      <c r="W75" s="22">
        <v>4</v>
      </c>
      <c r="X75" s="22">
        <v>4</v>
      </c>
      <c r="AKH75" s="2"/>
      <c r="AKI75" s="2"/>
      <c r="AKJ75" s="2"/>
      <c r="AKK75" s="2"/>
      <c r="AKL75" s="2"/>
      <c r="AKM75" s="2"/>
      <c r="AKN75" s="2"/>
      <c r="AKO75" s="2"/>
      <c r="AKP75" s="2"/>
    </row>
    <row r="76" spans="1:978" ht="53.4" x14ac:dyDescent="0.4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55" t="s">
        <v>96</v>
      </c>
      <c r="Q76" s="76" t="s">
        <v>44</v>
      </c>
      <c r="R76" s="38"/>
      <c r="S76" s="39">
        <v>1</v>
      </c>
      <c r="T76" s="39">
        <v>1</v>
      </c>
      <c r="U76" s="39">
        <v>1</v>
      </c>
      <c r="V76" s="39">
        <v>1</v>
      </c>
      <c r="W76" s="39">
        <v>1</v>
      </c>
      <c r="X76" s="39">
        <v>1</v>
      </c>
      <c r="AKH76" s="2"/>
      <c r="AKI76" s="2"/>
      <c r="AKJ76" s="2"/>
      <c r="AKK76" s="2"/>
      <c r="AKL76" s="2"/>
      <c r="AKM76" s="2"/>
      <c r="AKN76" s="2"/>
      <c r="AKO76" s="2"/>
      <c r="AKP76" s="2"/>
    </row>
    <row r="77" spans="1:978" ht="54" x14ac:dyDescent="0.4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27" t="s">
        <v>61</v>
      </c>
      <c r="Q77" s="21" t="s">
        <v>26</v>
      </c>
      <c r="R77" s="21"/>
      <c r="S77" s="23">
        <v>4</v>
      </c>
      <c r="T77" s="22">
        <v>4</v>
      </c>
      <c r="U77" s="22">
        <v>4</v>
      </c>
      <c r="V77" s="22">
        <v>4</v>
      </c>
      <c r="W77" s="22">
        <v>4</v>
      </c>
      <c r="X77" s="22">
        <v>4</v>
      </c>
      <c r="AKH77" s="2"/>
      <c r="AKI77" s="2"/>
      <c r="AKJ77" s="2"/>
      <c r="AKK77" s="2"/>
      <c r="AKL77" s="2"/>
      <c r="AKM77" s="2"/>
      <c r="AKN77" s="2"/>
      <c r="AKO77" s="2"/>
      <c r="AKP77" s="2"/>
    </row>
    <row r="78" spans="1:978" ht="71.400000000000006" x14ac:dyDescent="0.4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55" t="s">
        <v>95</v>
      </c>
      <c r="Q78" s="76" t="s">
        <v>44</v>
      </c>
      <c r="R78" s="38"/>
      <c r="S78" s="39">
        <v>1</v>
      </c>
      <c r="T78" s="39">
        <v>1</v>
      </c>
      <c r="U78" s="39">
        <v>1</v>
      </c>
      <c r="V78" s="39">
        <v>1</v>
      </c>
      <c r="W78" s="39">
        <v>1</v>
      </c>
      <c r="X78" s="39">
        <v>1</v>
      </c>
      <c r="AKH78" s="2"/>
      <c r="AKI78" s="2"/>
      <c r="AKJ78" s="2"/>
      <c r="AKK78" s="2"/>
      <c r="AKL78" s="2"/>
      <c r="AKM78" s="2"/>
      <c r="AKN78" s="2"/>
      <c r="AKO78" s="2"/>
      <c r="AKP78" s="2"/>
    </row>
    <row r="79" spans="1:978" ht="54" x14ac:dyDescent="0.4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27" t="s">
        <v>62</v>
      </c>
      <c r="Q79" s="20" t="s">
        <v>63</v>
      </c>
      <c r="R79" s="20"/>
      <c r="S79" s="23">
        <v>1</v>
      </c>
      <c r="T79" s="22">
        <v>1</v>
      </c>
      <c r="U79" s="22">
        <v>1</v>
      </c>
      <c r="V79" s="22">
        <v>1</v>
      </c>
      <c r="W79" s="22">
        <v>1</v>
      </c>
      <c r="X79" s="22">
        <v>1</v>
      </c>
      <c r="AKH79" s="2"/>
      <c r="AKI79" s="2"/>
      <c r="AKJ79" s="2"/>
      <c r="AKK79" s="2"/>
      <c r="AKL79" s="2"/>
      <c r="AKM79" s="2"/>
      <c r="AKN79" s="2"/>
      <c r="AKO79" s="2"/>
      <c r="AKP79" s="2"/>
    </row>
    <row r="80" spans="1:978" ht="71.400000000000006" x14ac:dyDescent="0.4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55" t="s">
        <v>64</v>
      </c>
      <c r="Q80" s="41" t="s">
        <v>25</v>
      </c>
      <c r="R80" s="38"/>
      <c r="S80" s="40">
        <v>360</v>
      </c>
      <c r="T80" s="47">
        <v>360</v>
      </c>
      <c r="U80" s="47">
        <v>360</v>
      </c>
      <c r="V80" s="47">
        <v>360</v>
      </c>
      <c r="W80" s="47">
        <v>360</v>
      </c>
      <c r="X80" s="47">
        <v>360</v>
      </c>
      <c r="AKH80" s="2"/>
      <c r="AKI80" s="2"/>
      <c r="AKJ80" s="2"/>
      <c r="AKK80" s="2"/>
      <c r="AKL80" s="2"/>
      <c r="AKM80" s="2"/>
      <c r="AKN80" s="2"/>
      <c r="AKO80" s="2"/>
      <c r="AKP80" s="2"/>
    </row>
    <row r="81" spans="1:978" ht="36" x14ac:dyDescent="0.4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27" t="s">
        <v>65</v>
      </c>
      <c r="Q81" s="21" t="s">
        <v>26</v>
      </c>
      <c r="R81" s="21"/>
      <c r="S81" s="23">
        <v>3</v>
      </c>
      <c r="T81" s="22">
        <v>3</v>
      </c>
      <c r="U81" s="22">
        <v>3</v>
      </c>
      <c r="V81" s="22">
        <v>3</v>
      </c>
      <c r="W81" s="22">
        <v>3</v>
      </c>
      <c r="X81" s="22">
        <v>3</v>
      </c>
      <c r="AKH81" s="2"/>
      <c r="AKI81" s="2"/>
      <c r="AKJ81" s="2"/>
      <c r="AKK81" s="2"/>
      <c r="AKL81" s="2"/>
      <c r="AKM81" s="2"/>
      <c r="AKN81" s="2"/>
      <c r="AKO81" s="2"/>
      <c r="AKP81" s="2"/>
    </row>
    <row r="82" spans="1:978" ht="71.400000000000006" x14ac:dyDescent="0.4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56" t="s">
        <v>100</v>
      </c>
      <c r="Q82" s="41" t="s">
        <v>44</v>
      </c>
      <c r="R82" s="38"/>
      <c r="S82" s="39">
        <v>1</v>
      </c>
      <c r="T82" s="39">
        <v>1</v>
      </c>
      <c r="U82" s="39">
        <v>1</v>
      </c>
      <c r="V82" s="39">
        <v>1</v>
      </c>
      <c r="W82" s="39">
        <v>1</v>
      </c>
      <c r="X82" s="39">
        <v>1</v>
      </c>
      <c r="AKH82" s="2"/>
      <c r="AKI82" s="2"/>
      <c r="AKJ82" s="2"/>
      <c r="AKK82" s="2"/>
      <c r="AKL82" s="2"/>
      <c r="AKM82" s="2"/>
      <c r="AKN82" s="2"/>
      <c r="AKO82" s="2"/>
      <c r="AKP82" s="2"/>
    </row>
    <row r="83" spans="1:978" ht="36" x14ac:dyDescent="0.4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27" t="s">
        <v>66</v>
      </c>
      <c r="Q83" s="21" t="s">
        <v>26</v>
      </c>
      <c r="R83" s="21"/>
      <c r="S83" s="23">
        <v>1</v>
      </c>
      <c r="T83" s="23">
        <v>1</v>
      </c>
      <c r="U83" s="23">
        <v>1</v>
      </c>
      <c r="V83" s="23">
        <v>1</v>
      </c>
      <c r="W83" s="23">
        <v>1</v>
      </c>
      <c r="X83" s="23">
        <v>1</v>
      </c>
      <c r="AKH83" s="2"/>
      <c r="AKI83" s="2"/>
      <c r="AKJ83" s="2"/>
      <c r="AKK83" s="2"/>
      <c r="AKL83" s="2"/>
      <c r="AKM83" s="2"/>
      <c r="AKN83" s="2"/>
      <c r="AKO83" s="2"/>
      <c r="AKP83" s="2"/>
    </row>
    <row r="84" spans="1:978" x14ac:dyDescent="0.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52" t="s">
        <v>113</v>
      </c>
      <c r="Q84" s="53" t="s">
        <v>25</v>
      </c>
      <c r="R84" s="57"/>
      <c r="S84" s="40">
        <v>1943.6</v>
      </c>
      <c r="T84" s="40">
        <v>1943.6</v>
      </c>
      <c r="U84" s="40">
        <v>1943.6</v>
      </c>
      <c r="V84" s="40">
        <v>1943.6</v>
      </c>
      <c r="W84" s="40">
        <v>1943.6</v>
      </c>
      <c r="X84" s="40">
        <v>1943.6</v>
      </c>
      <c r="AKH84" s="2"/>
      <c r="AKI84" s="2"/>
      <c r="AKJ84" s="2"/>
      <c r="AKK84" s="2"/>
      <c r="AKL84" s="2"/>
      <c r="AKM84" s="2"/>
      <c r="AKN84" s="2"/>
      <c r="AKO84" s="2"/>
      <c r="AKP84" s="2"/>
    </row>
    <row r="85" spans="1:978" ht="49.5" customHeight="1" x14ac:dyDescent="0.4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27" t="s">
        <v>114</v>
      </c>
      <c r="Q85" s="21" t="s">
        <v>26</v>
      </c>
      <c r="R85" s="21"/>
      <c r="S85" s="59">
        <v>900</v>
      </c>
      <c r="T85" s="59">
        <v>900</v>
      </c>
      <c r="U85" s="59">
        <v>900</v>
      </c>
      <c r="V85" s="59">
        <v>900</v>
      </c>
      <c r="W85" s="59">
        <v>900</v>
      </c>
      <c r="X85" s="59">
        <v>900</v>
      </c>
      <c r="AKH85" s="2"/>
      <c r="AKI85" s="2"/>
      <c r="AKJ85" s="2"/>
      <c r="AKK85" s="2"/>
      <c r="AKL85" s="2"/>
      <c r="AKM85" s="2"/>
      <c r="AKN85" s="2"/>
      <c r="AKO85" s="2"/>
      <c r="AKP85" s="2"/>
    </row>
    <row r="86" spans="1:978" ht="61.5" customHeight="1" x14ac:dyDescent="0.4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27" t="s">
        <v>115</v>
      </c>
      <c r="Q86" s="21" t="s">
        <v>26</v>
      </c>
      <c r="R86" s="21"/>
      <c r="S86" s="59">
        <v>350</v>
      </c>
      <c r="T86" s="59">
        <v>350</v>
      </c>
      <c r="U86" s="59">
        <v>350</v>
      </c>
      <c r="V86" s="59">
        <v>350</v>
      </c>
      <c r="W86" s="59">
        <v>350</v>
      </c>
      <c r="X86" s="59">
        <v>350</v>
      </c>
      <c r="AKH86" s="2"/>
      <c r="AKI86" s="2"/>
      <c r="AKJ86" s="2"/>
      <c r="AKK86" s="2"/>
      <c r="AKL86" s="2"/>
      <c r="AKM86" s="2"/>
      <c r="AKN86" s="2"/>
      <c r="AKO86" s="2"/>
      <c r="AKP86" s="2"/>
    </row>
    <row r="87" spans="1:978" x14ac:dyDescent="0.4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25" t="s">
        <v>77</v>
      </c>
      <c r="Q87" s="58" t="s">
        <v>25</v>
      </c>
      <c r="R87" s="58"/>
      <c r="S87" s="54">
        <v>0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AKH87" s="2"/>
      <c r="AKI87" s="2"/>
      <c r="AKJ87" s="2"/>
      <c r="AKK87" s="2"/>
      <c r="AKL87" s="2"/>
      <c r="AKM87" s="2"/>
      <c r="AKN87" s="2"/>
      <c r="AKO87" s="2"/>
      <c r="AKP87" s="2"/>
    </row>
    <row r="88" spans="1:978" ht="54" x14ac:dyDescent="0.4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27" t="s">
        <v>75</v>
      </c>
      <c r="Q88" s="21" t="s">
        <v>26</v>
      </c>
      <c r="R88" s="21"/>
      <c r="S88" s="59">
        <v>24</v>
      </c>
      <c r="T88" s="59">
        <v>24</v>
      </c>
      <c r="U88" s="59">
        <v>24</v>
      </c>
      <c r="V88" s="59">
        <v>24</v>
      </c>
      <c r="W88" s="59">
        <v>24</v>
      </c>
      <c r="X88" s="59">
        <v>24</v>
      </c>
      <c r="AKH88" s="2"/>
      <c r="AKI88" s="2"/>
      <c r="AKJ88" s="2"/>
      <c r="AKK88" s="2"/>
      <c r="AKL88" s="2"/>
      <c r="AKM88" s="2"/>
      <c r="AKN88" s="2"/>
      <c r="AKO88" s="2"/>
      <c r="AKP88" s="2"/>
    </row>
    <row r="89" spans="1:978" ht="36" x14ac:dyDescent="0.4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27" t="s">
        <v>76</v>
      </c>
      <c r="Q89" s="21" t="s">
        <v>27</v>
      </c>
      <c r="R89" s="21"/>
      <c r="S89" s="79">
        <v>60</v>
      </c>
      <c r="T89" s="79">
        <v>60</v>
      </c>
      <c r="U89" s="79">
        <v>60</v>
      </c>
      <c r="V89" s="79">
        <v>60</v>
      </c>
      <c r="W89" s="79">
        <v>60</v>
      </c>
      <c r="X89" s="79">
        <v>60</v>
      </c>
      <c r="AKH89" s="2"/>
      <c r="AKI89" s="2"/>
      <c r="AKJ89" s="2"/>
      <c r="AKK89" s="2"/>
      <c r="AKL89" s="2"/>
      <c r="AKM89" s="2"/>
      <c r="AKN89" s="2"/>
      <c r="AKO89" s="2"/>
      <c r="AKP89" s="2"/>
    </row>
    <row r="90" spans="1:978" ht="60.75" customHeight="1" x14ac:dyDescent="0.4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52" t="s">
        <v>116</v>
      </c>
      <c r="Q90" s="57" t="s">
        <v>44</v>
      </c>
      <c r="R90" s="57"/>
      <c r="S90" s="39">
        <v>1</v>
      </c>
      <c r="T90" s="39">
        <v>1</v>
      </c>
      <c r="U90" s="39">
        <v>1</v>
      </c>
      <c r="V90" s="39">
        <v>1</v>
      </c>
      <c r="W90" s="39">
        <v>1</v>
      </c>
      <c r="X90" s="39">
        <v>1</v>
      </c>
      <c r="AKH90" s="2"/>
      <c r="AKI90" s="2"/>
      <c r="AKJ90" s="2"/>
      <c r="AKK90" s="2"/>
      <c r="AKL90" s="2"/>
      <c r="AKM90" s="2"/>
      <c r="AKN90" s="2"/>
      <c r="AKO90" s="2"/>
      <c r="AKP90" s="2"/>
    </row>
    <row r="91" spans="1:978" ht="54" x14ac:dyDescent="0.4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51" t="s">
        <v>117</v>
      </c>
      <c r="Q91" s="50" t="s">
        <v>27</v>
      </c>
      <c r="R91" s="21"/>
      <c r="S91" s="23">
        <v>100</v>
      </c>
      <c r="T91" s="23">
        <v>100</v>
      </c>
      <c r="U91" s="23">
        <v>100</v>
      </c>
      <c r="V91" s="23">
        <v>100</v>
      </c>
      <c r="W91" s="23">
        <v>100</v>
      </c>
      <c r="X91" s="23">
        <v>100</v>
      </c>
      <c r="AKH91" s="2"/>
      <c r="AKI91" s="2"/>
      <c r="AKJ91" s="2"/>
      <c r="AKK91" s="2"/>
      <c r="AKL91" s="2"/>
      <c r="AKM91" s="2"/>
      <c r="AKN91" s="2"/>
      <c r="AKO91" s="2"/>
      <c r="AKP91" s="2"/>
    </row>
    <row r="92" spans="1:978" ht="36" x14ac:dyDescent="0.4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60" t="s">
        <v>118</v>
      </c>
      <c r="Q92" s="57" t="s">
        <v>44</v>
      </c>
      <c r="R92" s="57"/>
      <c r="S92" s="39">
        <v>1</v>
      </c>
      <c r="T92" s="39">
        <v>1</v>
      </c>
      <c r="U92" s="39">
        <v>1</v>
      </c>
      <c r="V92" s="39">
        <v>1</v>
      </c>
      <c r="W92" s="39">
        <v>1</v>
      </c>
      <c r="X92" s="39">
        <v>1</v>
      </c>
      <c r="AKH92" s="2"/>
      <c r="AKI92" s="2"/>
      <c r="AKJ92" s="2"/>
      <c r="AKK92" s="2"/>
      <c r="AKL92" s="2"/>
      <c r="AKM92" s="2"/>
      <c r="AKN92" s="2"/>
      <c r="AKO92" s="2"/>
      <c r="AKP92" s="2"/>
    </row>
    <row r="93" spans="1:978" ht="45" customHeight="1" x14ac:dyDescent="0.4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51" t="s">
        <v>119</v>
      </c>
      <c r="Q93" s="50" t="s">
        <v>27</v>
      </c>
      <c r="R93" s="21"/>
      <c r="S93" s="23">
        <v>100</v>
      </c>
      <c r="T93" s="23">
        <v>100</v>
      </c>
      <c r="U93" s="23">
        <v>100</v>
      </c>
      <c r="V93" s="23">
        <v>100</v>
      </c>
      <c r="W93" s="23">
        <v>100</v>
      </c>
      <c r="X93" s="23">
        <v>100</v>
      </c>
      <c r="AKH93" s="2"/>
      <c r="AKI93" s="2"/>
      <c r="AKJ93" s="2"/>
      <c r="AKK93" s="2"/>
      <c r="AKL93" s="2"/>
      <c r="AKM93" s="2"/>
      <c r="AKN93" s="2"/>
      <c r="AKO93" s="2"/>
      <c r="AKP93" s="2"/>
    </row>
    <row r="94" spans="1:978" ht="72" x14ac:dyDescent="0.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60" t="s">
        <v>120</v>
      </c>
      <c r="Q94" s="57" t="s">
        <v>44</v>
      </c>
      <c r="R94" s="57"/>
      <c r="S94" s="39">
        <v>1</v>
      </c>
      <c r="T94" s="39">
        <v>1</v>
      </c>
      <c r="U94" s="39">
        <v>1</v>
      </c>
      <c r="V94" s="39">
        <v>1</v>
      </c>
      <c r="W94" s="39">
        <v>1</v>
      </c>
      <c r="X94" s="39">
        <v>1</v>
      </c>
      <c r="AKH94" s="2"/>
      <c r="AKI94" s="2"/>
      <c r="AKJ94" s="2"/>
      <c r="AKK94" s="2"/>
      <c r="AKL94" s="2"/>
      <c r="AKM94" s="2"/>
      <c r="AKN94" s="2"/>
      <c r="AKO94" s="2"/>
      <c r="AKP94" s="2"/>
    </row>
    <row r="95" spans="1:978" ht="45.75" customHeight="1" x14ac:dyDescent="0.4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51" t="s">
        <v>103</v>
      </c>
      <c r="Q95" s="50" t="s">
        <v>27</v>
      </c>
      <c r="R95" s="21"/>
      <c r="S95" s="23">
        <v>100</v>
      </c>
      <c r="T95" s="23">
        <v>100</v>
      </c>
      <c r="U95" s="23">
        <v>100</v>
      </c>
      <c r="V95" s="23">
        <v>100</v>
      </c>
      <c r="W95" s="23">
        <v>100</v>
      </c>
      <c r="X95" s="23">
        <v>100</v>
      </c>
      <c r="AKH95" s="2"/>
      <c r="AKI95" s="2"/>
      <c r="AKJ95" s="2"/>
      <c r="AKK95" s="2"/>
      <c r="AKL95" s="2"/>
      <c r="AKM95" s="2"/>
      <c r="AKN95" s="2"/>
      <c r="AKO95" s="2"/>
      <c r="AKP95" s="2"/>
    </row>
    <row r="96" spans="1:978" ht="36" x14ac:dyDescent="0.4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52" t="s">
        <v>121</v>
      </c>
      <c r="Q96" s="57" t="s">
        <v>44</v>
      </c>
      <c r="R96" s="57"/>
      <c r="S96" s="39">
        <v>1</v>
      </c>
      <c r="T96" s="39">
        <v>1</v>
      </c>
      <c r="U96" s="39">
        <v>1</v>
      </c>
      <c r="V96" s="39">
        <v>1</v>
      </c>
      <c r="W96" s="39">
        <v>1</v>
      </c>
      <c r="X96" s="39">
        <v>1</v>
      </c>
      <c r="AKH96" s="2"/>
      <c r="AKI96" s="2"/>
      <c r="AKJ96" s="2"/>
      <c r="AKK96" s="2"/>
      <c r="AKL96" s="2"/>
      <c r="AKM96" s="2"/>
      <c r="AKN96" s="2"/>
      <c r="AKO96" s="2"/>
      <c r="AKP96" s="2"/>
    </row>
    <row r="97" spans="1:978" ht="54" x14ac:dyDescent="0.4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89" t="s">
        <v>122</v>
      </c>
      <c r="Q97" s="50" t="s">
        <v>26</v>
      </c>
      <c r="R97" s="21"/>
      <c r="S97" s="23">
        <v>1</v>
      </c>
      <c r="T97" s="23">
        <v>1</v>
      </c>
      <c r="U97" s="23">
        <v>1</v>
      </c>
      <c r="V97" s="23">
        <v>1</v>
      </c>
      <c r="W97" s="23">
        <v>1</v>
      </c>
      <c r="X97" s="23">
        <v>1</v>
      </c>
      <c r="AKH97" s="2"/>
      <c r="AKI97" s="2"/>
      <c r="AKJ97" s="2"/>
      <c r="AKK97" s="2"/>
      <c r="AKL97" s="2"/>
      <c r="AKM97" s="2"/>
      <c r="AKN97" s="2"/>
      <c r="AKO97" s="2"/>
      <c r="AKP97" s="2"/>
    </row>
    <row r="98" spans="1:978" ht="54" x14ac:dyDescent="0.4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52" t="s">
        <v>123</v>
      </c>
      <c r="Q98" s="57" t="s">
        <v>44</v>
      </c>
      <c r="R98" s="57"/>
      <c r="S98" s="39">
        <v>1</v>
      </c>
      <c r="T98" s="39">
        <v>1</v>
      </c>
      <c r="U98" s="39">
        <v>1</v>
      </c>
      <c r="V98" s="39">
        <v>1</v>
      </c>
      <c r="W98" s="39">
        <v>1</v>
      </c>
      <c r="X98" s="39">
        <v>1</v>
      </c>
      <c r="AKH98" s="2"/>
      <c r="AKI98" s="2"/>
      <c r="AKJ98" s="2"/>
      <c r="AKK98" s="2"/>
      <c r="AKL98" s="2"/>
      <c r="AKM98" s="2"/>
      <c r="AKN98" s="2"/>
      <c r="AKO98" s="2"/>
      <c r="AKP98" s="2"/>
    </row>
    <row r="99" spans="1:978" ht="36" x14ac:dyDescent="0.4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90" t="s">
        <v>124</v>
      </c>
      <c r="Q99" s="50" t="s">
        <v>26</v>
      </c>
      <c r="R99" s="21"/>
      <c r="S99" s="23">
        <v>1</v>
      </c>
      <c r="T99" s="23">
        <v>1</v>
      </c>
      <c r="U99" s="23">
        <v>1</v>
      </c>
      <c r="V99" s="23">
        <v>1</v>
      </c>
      <c r="W99" s="23">
        <v>1</v>
      </c>
      <c r="X99" s="23">
        <v>1</v>
      </c>
      <c r="AKH99" s="2"/>
      <c r="AKI99" s="2"/>
      <c r="AKJ99" s="2"/>
      <c r="AKK99" s="2"/>
      <c r="AKL99" s="2"/>
      <c r="AKM99" s="2"/>
      <c r="AKN99" s="2"/>
      <c r="AKO99" s="2"/>
      <c r="AKP99" s="2"/>
    </row>
    <row r="100" spans="1:978" ht="36" x14ac:dyDescent="0.4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52" t="s">
        <v>125</v>
      </c>
      <c r="Q100" s="57" t="s">
        <v>44</v>
      </c>
      <c r="R100" s="57"/>
      <c r="S100" s="39">
        <v>1</v>
      </c>
      <c r="T100" s="39">
        <v>1</v>
      </c>
      <c r="U100" s="39">
        <v>1</v>
      </c>
      <c r="V100" s="39">
        <v>1</v>
      </c>
      <c r="W100" s="39">
        <v>1</v>
      </c>
      <c r="X100" s="39">
        <v>1</v>
      </c>
      <c r="AKH100" s="2"/>
      <c r="AKI100" s="2"/>
      <c r="AKJ100" s="2"/>
      <c r="AKK100" s="2"/>
      <c r="AKL100" s="2"/>
      <c r="AKM100" s="2"/>
      <c r="AKN100" s="2"/>
      <c r="AKO100" s="2"/>
      <c r="AKP100" s="2"/>
    </row>
    <row r="101" spans="1:978" ht="36" x14ac:dyDescent="0.4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90" t="s">
        <v>126</v>
      </c>
      <c r="Q101" s="50" t="s">
        <v>26</v>
      </c>
      <c r="R101" s="21"/>
      <c r="S101" s="37">
        <v>2</v>
      </c>
      <c r="T101" s="37">
        <v>2</v>
      </c>
      <c r="U101" s="37">
        <v>2</v>
      </c>
      <c r="V101" s="37">
        <v>2</v>
      </c>
      <c r="W101" s="37">
        <v>2</v>
      </c>
      <c r="X101" s="37">
        <v>2</v>
      </c>
      <c r="AKH101" s="2"/>
      <c r="AKI101" s="2"/>
      <c r="AKJ101" s="2"/>
      <c r="AKK101" s="2"/>
      <c r="AKL101" s="2"/>
      <c r="AKM101" s="2"/>
      <c r="AKN101" s="2"/>
      <c r="AKO101" s="2"/>
      <c r="AKP101" s="2"/>
    </row>
    <row r="102" spans="1:978" x14ac:dyDescent="0.4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25" t="s">
        <v>78</v>
      </c>
      <c r="Q102" s="58" t="s">
        <v>25</v>
      </c>
      <c r="R102" s="58"/>
      <c r="S102" s="54"/>
      <c r="T102" s="54"/>
      <c r="U102" s="54"/>
      <c r="V102" s="54"/>
      <c r="W102" s="54"/>
      <c r="X102" s="54"/>
      <c r="AKH102" s="2"/>
      <c r="AKI102" s="2"/>
      <c r="AKJ102" s="2"/>
      <c r="AKK102" s="2"/>
      <c r="AKL102" s="2"/>
      <c r="AKM102" s="2"/>
      <c r="AKN102" s="2"/>
      <c r="AKO102" s="2"/>
      <c r="AKP102" s="2"/>
    </row>
    <row r="103" spans="1:978" ht="36" x14ac:dyDescent="0.4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27" t="s">
        <v>67</v>
      </c>
      <c r="Q103" s="21" t="s">
        <v>101</v>
      </c>
      <c r="R103" s="31"/>
      <c r="S103" s="78">
        <v>700</v>
      </c>
      <c r="T103" s="78">
        <v>800</v>
      </c>
      <c r="U103" s="78">
        <v>900</v>
      </c>
      <c r="V103" s="78">
        <v>1000</v>
      </c>
      <c r="W103" s="78">
        <v>1050</v>
      </c>
      <c r="X103" s="78">
        <v>1100</v>
      </c>
      <c r="AKH103" s="2"/>
      <c r="AKI103" s="2"/>
      <c r="AKJ103" s="2"/>
      <c r="AKK103" s="2"/>
      <c r="AKL103" s="2"/>
      <c r="AKM103" s="2"/>
      <c r="AKN103" s="2"/>
      <c r="AKO103" s="2"/>
      <c r="AKP103" s="2"/>
    </row>
    <row r="104" spans="1:978" ht="36" x14ac:dyDescent="0.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61" t="s">
        <v>127</v>
      </c>
      <c r="Q104" s="57" t="s">
        <v>44</v>
      </c>
      <c r="R104" s="53"/>
      <c r="S104" s="39">
        <v>1</v>
      </c>
      <c r="T104" s="39">
        <v>1</v>
      </c>
      <c r="U104" s="39">
        <v>1</v>
      </c>
      <c r="V104" s="39">
        <v>1</v>
      </c>
      <c r="W104" s="39">
        <v>1</v>
      </c>
      <c r="X104" s="39">
        <v>1</v>
      </c>
      <c r="AKH104" s="2"/>
      <c r="AKI104" s="2"/>
      <c r="AKJ104" s="2"/>
      <c r="AKK104" s="2"/>
      <c r="AKL104" s="2"/>
      <c r="AKM104" s="2"/>
      <c r="AKN104" s="2"/>
      <c r="AKO104" s="2"/>
      <c r="AKP104" s="2"/>
    </row>
    <row r="105" spans="1:978" x14ac:dyDescent="0.4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51" t="s">
        <v>68</v>
      </c>
      <c r="Q105" s="82" t="s">
        <v>26</v>
      </c>
      <c r="R105" s="82"/>
      <c r="S105" s="37">
        <v>10</v>
      </c>
      <c r="T105" s="37">
        <v>10</v>
      </c>
      <c r="U105" s="37">
        <v>10</v>
      </c>
      <c r="V105" s="37">
        <v>10</v>
      </c>
      <c r="W105" s="37">
        <v>10</v>
      </c>
      <c r="X105" s="37">
        <v>10</v>
      </c>
      <c r="AKH105" s="2"/>
      <c r="AKI105" s="2"/>
      <c r="AKJ105" s="2"/>
      <c r="AKK105" s="2"/>
      <c r="AKL105" s="2"/>
      <c r="AKM105" s="2"/>
      <c r="AKN105" s="2"/>
      <c r="AKO105" s="2"/>
      <c r="AKP105" s="2"/>
    </row>
    <row r="106" spans="1:978" ht="54" x14ac:dyDescent="0.4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61" t="s">
        <v>128</v>
      </c>
      <c r="Q106" s="57" t="s">
        <v>44</v>
      </c>
      <c r="R106" s="53"/>
      <c r="S106" s="39">
        <v>1</v>
      </c>
      <c r="T106" s="39">
        <v>1</v>
      </c>
      <c r="U106" s="39">
        <v>1</v>
      </c>
      <c r="V106" s="39">
        <v>1</v>
      </c>
      <c r="W106" s="39">
        <v>1</v>
      </c>
      <c r="X106" s="39">
        <v>1</v>
      </c>
      <c r="AKH106" s="2"/>
      <c r="AKI106" s="2"/>
      <c r="AKJ106" s="2"/>
      <c r="AKK106" s="2"/>
      <c r="AKL106" s="2"/>
      <c r="AKM106" s="2"/>
      <c r="AKN106" s="2"/>
      <c r="AKO106" s="2"/>
      <c r="AKP106" s="2"/>
    </row>
    <row r="107" spans="1:978" ht="36" x14ac:dyDescent="0.4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51" t="s">
        <v>129</v>
      </c>
      <c r="Q107" s="82" t="s">
        <v>26</v>
      </c>
      <c r="R107" s="82"/>
      <c r="S107" s="37">
        <v>2</v>
      </c>
      <c r="T107" s="37">
        <v>2</v>
      </c>
      <c r="U107" s="37">
        <v>2</v>
      </c>
      <c r="V107" s="37">
        <v>2</v>
      </c>
      <c r="W107" s="37">
        <v>2</v>
      </c>
      <c r="X107" s="37">
        <v>2</v>
      </c>
      <c r="AKH107" s="2"/>
      <c r="AKI107" s="2"/>
      <c r="AKJ107" s="2"/>
      <c r="AKK107" s="2"/>
      <c r="AKL107" s="2"/>
      <c r="AKM107" s="2"/>
      <c r="AKN107" s="2"/>
      <c r="AKO107" s="2"/>
      <c r="AKP107" s="2"/>
    </row>
    <row r="108" spans="1:978" ht="44.25" customHeight="1" x14ac:dyDescent="0.4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51" t="s">
        <v>69</v>
      </c>
      <c r="Q108" s="82" t="s">
        <v>26</v>
      </c>
      <c r="R108" s="82"/>
      <c r="S108" s="37">
        <v>555</v>
      </c>
      <c r="T108" s="37">
        <v>555</v>
      </c>
      <c r="U108" s="37">
        <v>555</v>
      </c>
      <c r="V108" s="37">
        <v>555</v>
      </c>
      <c r="W108" s="37">
        <v>555</v>
      </c>
      <c r="X108" s="37">
        <v>555</v>
      </c>
      <c r="AKH108" s="2"/>
      <c r="AKI108" s="2"/>
      <c r="AKJ108" s="2"/>
      <c r="AKK108" s="2"/>
      <c r="AKL108" s="2"/>
      <c r="AKM108" s="2"/>
      <c r="AKN108" s="2"/>
      <c r="AKO108" s="2"/>
      <c r="AKP108" s="2"/>
    </row>
    <row r="109" spans="1:978" x14ac:dyDescent="0.4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51" t="s">
        <v>130</v>
      </c>
      <c r="Q109" s="82" t="s">
        <v>26</v>
      </c>
      <c r="R109" s="82"/>
      <c r="S109" s="37">
        <v>5000</v>
      </c>
      <c r="T109" s="37">
        <v>5050</v>
      </c>
      <c r="U109" s="37">
        <v>5100</v>
      </c>
      <c r="V109" s="37">
        <v>5150</v>
      </c>
      <c r="W109" s="37">
        <v>5200</v>
      </c>
      <c r="X109" s="37">
        <v>5250</v>
      </c>
      <c r="AKH109" s="2"/>
      <c r="AKI109" s="2"/>
      <c r="AKJ109" s="2"/>
      <c r="AKK109" s="2"/>
      <c r="AKL109" s="2"/>
      <c r="AKM109" s="2"/>
      <c r="AKN109" s="2"/>
      <c r="AKO109" s="2"/>
      <c r="AKP109" s="2"/>
    </row>
    <row r="110" spans="1:978" x14ac:dyDescent="0.4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80" t="s">
        <v>104</v>
      </c>
      <c r="Q110" s="53" t="s">
        <v>25</v>
      </c>
      <c r="R110" s="53"/>
      <c r="S110" s="40">
        <v>400</v>
      </c>
      <c r="T110" s="40">
        <v>400</v>
      </c>
      <c r="U110" s="40">
        <v>400</v>
      </c>
      <c r="V110" s="40">
        <v>400</v>
      </c>
      <c r="W110" s="40">
        <v>400</v>
      </c>
      <c r="X110" s="40">
        <v>400</v>
      </c>
      <c r="AKH110" s="2"/>
      <c r="AKI110" s="2"/>
      <c r="AKJ110" s="2"/>
      <c r="AKK110" s="2"/>
      <c r="AKL110" s="2"/>
      <c r="AKM110" s="2"/>
      <c r="AKN110" s="2"/>
      <c r="AKO110" s="2"/>
      <c r="AKP110" s="2"/>
    </row>
    <row r="111" spans="1:978" x14ac:dyDescent="0.4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51" t="s">
        <v>74</v>
      </c>
      <c r="Q111" s="82" t="s">
        <v>26</v>
      </c>
      <c r="R111" s="82"/>
      <c r="S111" s="37">
        <v>800</v>
      </c>
      <c r="T111" s="37">
        <v>800</v>
      </c>
      <c r="U111" s="37">
        <v>800</v>
      </c>
      <c r="V111" s="37">
        <v>800</v>
      </c>
      <c r="W111" s="37">
        <v>800</v>
      </c>
      <c r="X111" s="37">
        <v>800</v>
      </c>
      <c r="AKH111" s="2"/>
      <c r="AKI111" s="2"/>
      <c r="AKJ111" s="2"/>
      <c r="AKK111" s="2"/>
      <c r="AKL111" s="2"/>
      <c r="AKM111" s="2"/>
      <c r="AKN111" s="2"/>
      <c r="AKO111" s="2"/>
      <c r="AKP111" s="2"/>
    </row>
    <row r="112" spans="1:978" ht="54" x14ac:dyDescent="0.4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61" t="s">
        <v>131</v>
      </c>
      <c r="Q112" s="57" t="s">
        <v>44</v>
      </c>
      <c r="R112" s="53"/>
      <c r="S112" s="39">
        <v>1</v>
      </c>
      <c r="T112" s="39">
        <v>1</v>
      </c>
      <c r="U112" s="39">
        <v>1</v>
      </c>
      <c r="V112" s="39">
        <v>1</v>
      </c>
      <c r="W112" s="39">
        <v>1</v>
      </c>
      <c r="X112" s="39">
        <v>1</v>
      </c>
      <c r="AKH112" s="2"/>
      <c r="AKI112" s="2"/>
      <c r="AKJ112" s="2"/>
      <c r="AKK112" s="2"/>
      <c r="AKL112" s="2"/>
      <c r="AKM112" s="2"/>
      <c r="AKN112" s="2"/>
      <c r="AKO112" s="2"/>
      <c r="AKP112" s="2"/>
    </row>
    <row r="113" spans="1:978" x14ac:dyDescent="0.4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51" t="s">
        <v>70</v>
      </c>
      <c r="Q113" s="82" t="s">
        <v>26</v>
      </c>
      <c r="R113" s="82"/>
      <c r="S113" s="37">
        <v>30</v>
      </c>
      <c r="T113" s="37">
        <v>30</v>
      </c>
      <c r="U113" s="37">
        <v>30</v>
      </c>
      <c r="V113" s="37">
        <v>30</v>
      </c>
      <c r="W113" s="37">
        <v>30</v>
      </c>
      <c r="X113" s="37">
        <v>30</v>
      </c>
      <c r="AKH113" s="2"/>
      <c r="AKI113" s="2"/>
      <c r="AKJ113" s="2"/>
      <c r="AKK113" s="2"/>
      <c r="AKL113" s="2"/>
      <c r="AKM113" s="2"/>
      <c r="AKN113" s="2"/>
      <c r="AKO113" s="2"/>
      <c r="AKP113" s="2"/>
    </row>
    <row r="114" spans="1:978" ht="36" x14ac:dyDescent="0.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51" t="s">
        <v>71</v>
      </c>
      <c r="Q114" s="82" t="s">
        <v>26</v>
      </c>
      <c r="R114" s="82"/>
      <c r="S114" s="37">
        <v>100</v>
      </c>
      <c r="T114" s="37">
        <v>100</v>
      </c>
      <c r="U114" s="37">
        <v>100</v>
      </c>
      <c r="V114" s="37">
        <v>100</v>
      </c>
      <c r="W114" s="37">
        <v>100</v>
      </c>
      <c r="X114" s="37">
        <v>100</v>
      </c>
      <c r="AKH114" s="2"/>
      <c r="AKI114" s="2"/>
      <c r="AKJ114" s="2"/>
      <c r="AKK114" s="2"/>
      <c r="AKL114" s="2"/>
      <c r="AKM114" s="2"/>
      <c r="AKN114" s="2"/>
      <c r="AKO114" s="2"/>
      <c r="AKP114" s="2"/>
    </row>
    <row r="115" spans="1:978" ht="36" x14ac:dyDescent="0.4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51" t="s">
        <v>72</v>
      </c>
      <c r="Q115" s="82" t="s">
        <v>26</v>
      </c>
      <c r="R115" s="82"/>
      <c r="S115" s="37">
        <v>3</v>
      </c>
      <c r="T115" s="37">
        <v>3</v>
      </c>
      <c r="U115" s="37">
        <v>3</v>
      </c>
      <c r="V115" s="37">
        <v>3</v>
      </c>
      <c r="W115" s="37">
        <v>3</v>
      </c>
      <c r="X115" s="37">
        <v>3</v>
      </c>
      <c r="AKH115" s="2"/>
      <c r="AKI115" s="2"/>
      <c r="AKJ115" s="2"/>
      <c r="AKK115" s="2"/>
      <c r="AKL115" s="2"/>
      <c r="AKM115" s="2"/>
      <c r="AKN115" s="2"/>
      <c r="AKO115" s="2"/>
      <c r="AKP115" s="2"/>
    </row>
    <row r="116" spans="1:978" ht="45.75" customHeight="1" x14ac:dyDescent="0.4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51" t="s">
        <v>73</v>
      </c>
      <c r="Q116" s="82" t="s">
        <v>27</v>
      </c>
      <c r="R116" s="82"/>
      <c r="S116" s="37">
        <v>100</v>
      </c>
      <c r="T116" s="37">
        <v>100</v>
      </c>
      <c r="U116" s="37">
        <v>100</v>
      </c>
      <c r="V116" s="37">
        <v>100</v>
      </c>
      <c r="W116" s="37">
        <v>100</v>
      </c>
      <c r="X116" s="37">
        <v>100</v>
      </c>
      <c r="AKH116" s="2"/>
      <c r="AKI116" s="2"/>
      <c r="AKJ116" s="2"/>
      <c r="AKK116" s="2"/>
      <c r="AKL116" s="2"/>
      <c r="AKM116" s="2"/>
      <c r="AKN116" s="2"/>
      <c r="AKO116" s="2"/>
      <c r="AKP116" s="2"/>
    </row>
    <row r="117" spans="1:978" ht="36" x14ac:dyDescent="0.4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61" t="s">
        <v>105</v>
      </c>
      <c r="Q117" s="77" t="s">
        <v>44</v>
      </c>
      <c r="R117" s="62"/>
      <c r="S117" s="64">
        <v>1</v>
      </c>
      <c r="T117" s="64">
        <v>1</v>
      </c>
      <c r="U117" s="64">
        <v>1</v>
      </c>
      <c r="V117" s="64">
        <v>1</v>
      </c>
      <c r="W117" s="64">
        <v>1</v>
      </c>
      <c r="X117" s="64">
        <v>1</v>
      </c>
      <c r="AKH117" s="2"/>
      <c r="AKI117" s="2"/>
      <c r="AKJ117" s="2"/>
      <c r="AKK117" s="2"/>
      <c r="AKL117" s="2"/>
      <c r="AKM117" s="2"/>
      <c r="AKN117" s="2"/>
      <c r="AKO117" s="2"/>
      <c r="AKP117" s="2"/>
    </row>
    <row r="118" spans="1:978" x14ac:dyDescent="0.4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51" t="s">
        <v>102</v>
      </c>
      <c r="Q118" s="62" t="s">
        <v>25</v>
      </c>
      <c r="R118" s="63"/>
      <c r="S118" s="37"/>
      <c r="T118" s="37"/>
      <c r="U118" s="37"/>
      <c r="V118" s="37"/>
      <c r="W118" s="37"/>
      <c r="X118" s="37"/>
      <c r="AKH118" s="2"/>
      <c r="AKI118" s="2"/>
      <c r="AKJ118" s="2"/>
      <c r="AKK118" s="2"/>
      <c r="AKL118" s="2"/>
      <c r="AKM118" s="2"/>
      <c r="AKN118" s="2"/>
      <c r="AKO118" s="2"/>
      <c r="AKP118" s="2"/>
    </row>
    <row r="120" spans="1:978" s="2" customFormat="1" ht="46.5" customHeight="1" x14ac:dyDescent="0.4">
      <c r="B120" s="166" t="s">
        <v>28</v>
      </c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</row>
    <row r="121" spans="1:978" s="2" customFormat="1" ht="24" x14ac:dyDescent="0.4">
      <c r="B121" s="146" t="s">
        <v>29</v>
      </c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</row>
  </sheetData>
  <mergeCells count="32">
    <mergeCell ref="Q1:X1"/>
    <mergeCell ref="Q2:X2"/>
    <mergeCell ref="Q3:X3"/>
    <mergeCell ref="A5:X5"/>
    <mergeCell ref="A6:X6"/>
    <mergeCell ref="A7:X7"/>
    <mergeCell ref="A9:X9"/>
    <mergeCell ref="B11:L11"/>
    <mergeCell ref="G21:G22"/>
    <mergeCell ref="H21:J22"/>
    <mergeCell ref="K21:M22"/>
    <mergeCell ref="B12:X12"/>
    <mergeCell ref="B13:X13"/>
    <mergeCell ref="B14:X14"/>
    <mergeCell ref="B15:X15"/>
    <mergeCell ref="B16:X16"/>
    <mergeCell ref="N21:N22"/>
    <mergeCell ref="B120:X120"/>
    <mergeCell ref="B121:X121"/>
    <mergeCell ref="B17:X17"/>
    <mergeCell ref="B18:X18"/>
    <mergeCell ref="A20:J20"/>
    <mergeCell ref="K20:N20"/>
    <mergeCell ref="O20:O22"/>
    <mergeCell ref="P20:P22"/>
    <mergeCell ref="Q20:Q22"/>
    <mergeCell ref="R20:R22"/>
    <mergeCell ref="S20:X21"/>
    <mergeCell ref="A21:B22"/>
    <mergeCell ref="C21:C22"/>
    <mergeCell ref="D21:D22"/>
    <mergeCell ref="E21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27.08.25</vt:lpstr>
      <vt:lpstr>предыдущая 16.05.25</vt:lpstr>
      <vt:lpstr>'27.08.25'!Область_печати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Блинова Татьяна Николаевна</dc:creator>
  <cp:lastModifiedBy>Ким Екатерина Игоревна</cp:lastModifiedBy>
  <cp:lastPrinted>2025-10-22T14:50:24Z</cp:lastPrinted>
  <dcterms:created xsi:type="dcterms:W3CDTF">2025-05-19T08:27:10Z</dcterms:created>
  <dcterms:modified xsi:type="dcterms:W3CDTF">2025-10-28T14:38:12Z</dcterms:modified>
</cp:coreProperties>
</file>